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fileSharing readOnlyRecommended="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irsi.capellan\Desktop\Nueva carpeta\"/>
    </mc:Choice>
  </mc:AlternateContent>
  <xr:revisionPtr revIDLastSave="0" documentId="8_{BD2DA68F-F808-41E4-8DC9-099C95F4C054}" xr6:coauthVersionLast="47" xr6:coauthVersionMax="47" xr10:uidLastSave="{00000000-0000-0000-0000-000000000000}"/>
  <bookViews>
    <workbookView xWindow="-120" yWindow="-120" windowWidth="20730" windowHeight="11160" firstSheet="2" activeTab="2" xr2:uid="{7C563776-883E-4E4C-A7FD-C7AC6F9BEC03}"/>
  </bookViews>
  <sheets>
    <sheet name="NOM DOCENTE OCT 2024" sheetId="1" state="hidden" r:id="rId1"/>
    <sheet name="NOM MILITAR OCT 2024" sheetId="3" state="hidden" r:id="rId2"/>
    <sheet name="NOM ADM OCT 2024" sheetId="4" r:id="rId3"/>
  </sheets>
  <externalReferences>
    <externalReference r:id="rId4"/>
  </externalReferences>
  <definedNames>
    <definedName name="PORCN1">'[1]IMPUESTOS NORMAS'!$D$6</definedName>
    <definedName name="PORCN2">'[1]IMPUESTOS NORMAS'!$D$7</definedName>
    <definedName name="PORCN3">'[1]IMPUESTOS NORMAS'!$D$8</definedName>
    <definedName name="SMAX">'[1]IMPUESTOS NORMAS'!$C$5</definedName>
    <definedName name="SMAXN2">'[1]IMPUESTOS NORMAS'!$C$6</definedName>
    <definedName name="SMAXN3">'[1]IMPUESTOS NORMAS'!$C$7</definedName>
    <definedName name="SMAXN4">'[1]IMPUESTOS NORMAS'!$C$8</definedName>
    <definedName name="SMIN2">'[1]IMPUESTOS NORMAS'!$B$6</definedName>
    <definedName name="SMIN3">'[1]IMPUESTOS NORMAS'!$B$7</definedName>
    <definedName name="VAFN3">'[1]IMPUESTOS NORMAS'!$F$7</definedName>
    <definedName name="VAFN4">'[1]IMPUESTOS NORMAS'!$F$8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2" i="3" l="1"/>
  <c r="F52" i="3"/>
  <c r="L280" i="1"/>
  <c r="M280" i="1"/>
  <c r="G280" i="1"/>
  <c r="I278" i="1"/>
  <c r="H278" i="1"/>
  <c r="I277" i="1"/>
  <c r="H277" i="1"/>
  <c r="I276" i="1"/>
  <c r="H276" i="1"/>
  <c r="I275" i="1"/>
  <c r="H275" i="1"/>
  <c r="I274" i="1"/>
  <c r="H274" i="1"/>
  <c r="I273" i="1"/>
  <c r="H273" i="1"/>
  <c r="I272" i="1"/>
  <c r="H272" i="1"/>
  <c r="J272" i="1" s="1"/>
  <c r="I271" i="1"/>
  <c r="H271" i="1"/>
  <c r="I270" i="1"/>
  <c r="H270" i="1"/>
  <c r="I269" i="1"/>
  <c r="H269" i="1"/>
  <c r="I268" i="1"/>
  <c r="H268" i="1"/>
  <c r="J268" i="1" s="1"/>
  <c r="I267" i="1"/>
  <c r="H267" i="1"/>
  <c r="I266" i="1"/>
  <c r="H266" i="1"/>
  <c r="J266" i="1" s="1"/>
  <c r="I265" i="1"/>
  <c r="H265" i="1"/>
  <c r="I264" i="1"/>
  <c r="H264" i="1"/>
  <c r="J264" i="1" s="1"/>
  <c r="I263" i="1"/>
  <c r="H263" i="1"/>
  <c r="I262" i="1"/>
  <c r="H262" i="1"/>
  <c r="J262" i="1" s="1"/>
  <c r="I261" i="1"/>
  <c r="H261" i="1"/>
  <c r="I260" i="1"/>
  <c r="H260" i="1"/>
  <c r="J260" i="1" s="1"/>
  <c r="I259" i="1"/>
  <c r="H259" i="1"/>
  <c r="I258" i="1"/>
  <c r="H258" i="1"/>
  <c r="J258" i="1" s="1"/>
  <c r="I257" i="1"/>
  <c r="H257" i="1"/>
  <c r="I256" i="1"/>
  <c r="H256" i="1"/>
  <c r="I255" i="1"/>
  <c r="H255" i="1"/>
  <c r="I254" i="1"/>
  <c r="H254" i="1"/>
  <c r="J254" i="1" s="1"/>
  <c r="I253" i="1"/>
  <c r="H253" i="1"/>
  <c r="I252" i="1"/>
  <c r="H252" i="1"/>
  <c r="I251" i="1"/>
  <c r="H251" i="1"/>
  <c r="I250" i="1"/>
  <c r="H250" i="1"/>
  <c r="J250" i="1" s="1"/>
  <c r="I249" i="1"/>
  <c r="H249" i="1"/>
  <c r="I248" i="1"/>
  <c r="H248" i="1"/>
  <c r="I247" i="1"/>
  <c r="H247" i="1"/>
  <c r="I246" i="1"/>
  <c r="H246" i="1"/>
  <c r="J246" i="1" s="1"/>
  <c r="I245" i="1"/>
  <c r="H245" i="1"/>
  <c r="I244" i="1"/>
  <c r="H244" i="1"/>
  <c r="J244" i="1" s="1"/>
  <c r="K244" i="1" s="1"/>
  <c r="I243" i="1"/>
  <c r="H243" i="1"/>
  <c r="I242" i="1"/>
  <c r="H242" i="1"/>
  <c r="I241" i="1"/>
  <c r="H241" i="1"/>
  <c r="I240" i="1"/>
  <c r="H240" i="1"/>
  <c r="I239" i="1"/>
  <c r="H239" i="1"/>
  <c r="I238" i="1"/>
  <c r="H238" i="1"/>
  <c r="I237" i="1"/>
  <c r="H237" i="1"/>
  <c r="I236" i="1"/>
  <c r="H236" i="1"/>
  <c r="I235" i="1"/>
  <c r="H235" i="1"/>
  <c r="I234" i="1"/>
  <c r="H234" i="1"/>
  <c r="I233" i="1"/>
  <c r="H233" i="1"/>
  <c r="I232" i="1"/>
  <c r="H232" i="1"/>
  <c r="I231" i="1"/>
  <c r="H231" i="1"/>
  <c r="I230" i="1"/>
  <c r="H230" i="1"/>
  <c r="J230" i="1" s="1"/>
  <c r="I229" i="1"/>
  <c r="H229" i="1"/>
  <c r="I228" i="1"/>
  <c r="H228" i="1"/>
  <c r="I227" i="1"/>
  <c r="H227" i="1"/>
  <c r="I226" i="1"/>
  <c r="H226" i="1"/>
  <c r="J226" i="1" s="1"/>
  <c r="I225" i="1"/>
  <c r="H225" i="1"/>
  <c r="I224" i="1"/>
  <c r="H224" i="1"/>
  <c r="I223" i="1"/>
  <c r="H223" i="1"/>
  <c r="I222" i="1"/>
  <c r="H222" i="1"/>
  <c r="I221" i="1"/>
  <c r="H221" i="1"/>
  <c r="I220" i="1"/>
  <c r="H220" i="1"/>
  <c r="I219" i="1"/>
  <c r="H219" i="1"/>
  <c r="I218" i="1"/>
  <c r="H218" i="1"/>
  <c r="I217" i="1"/>
  <c r="H217" i="1"/>
  <c r="I216" i="1"/>
  <c r="H216" i="1"/>
  <c r="J216" i="1" s="1"/>
  <c r="K216" i="1" s="1"/>
  <c r="I215" i="1"/>
  <c r="H215" i="1"/>
  <c r="I214" i="1"/>
  <c r="H214" i="1"/>
  <c r="J214" i="1" s="1"/>
  <c r="K214" i="1" s="1"/>
  <c r="I213" i="1"/>
  <c r="H213" i="1"/>
  <c r="I212" i="1"/>
  <c r="H212" i="1"/>
  <c r="J212" i="1" s="1"/>
  <c r="K212" i="1" s="1"/>
  <c r="I211" i="1"/>
  <c r="H211" i="1"/>
  <c r="I210" i="1"/>
  <c r="H210" i="1"/>
  <c r="J210" i="1" s="1"/>
  <c r="K210" i="1" s="1"/>
  <c r="I209" i="1"/>
  <c r="H209" i="1"/>
  <c r="I208" i="1"/>
  <c r="H208" i="1"/>
  <c r="J208" i="1" s="1"/>
  <c r="K208" i="1" s="1"/>
  <c r="I207" i="1"/>
  <c r="J207" i="1" s="1"/>
  <c r="H207" i="1"/>
  <c r="I206" i="1"/>
  <c r="H206" i="1"/>
  <c r="J206" i="1" s="1"/>
  <c r="I205" i="1"/>
  <c r="H205" i="1"/>
  <c r="I204" i="1"/>
  <c r="H204" i="1"/>
  <c r="J204" i="1" s="1"/>
  <c r="K204" i="1" s="1"/>
  <c r="I203" i="1"/>
  <c r="H203" i="1"/>
  <c r="I202" i="1"/>
  <c r="H202" i="1"/>
  <c r="I201" i="1"/>
  <c r="H201" i="1"/>
  <c r="I200" i="1"/>
  <c r="H200" i="1"/>
  <c r="J200" i="1" s="1"/>
  <c r="I199" i="1"/>
  <c r="H199" i="1"/>
  <c r="I198" i="1"/>
  <c r="H198" i="1"/>
  <c r="J198" i="1" s="1"/>
  <c r="I197" i="1"/>
  <c r="H197" i="1"/>
  <c r="I196" i="1"/>
  <c r="H196" i="1"/>
  <c r="J196" i="1" s="1"/>
  <c r="K196" i="1" s="1"/>
  <c r="I195" i="1"/>
  <c r="J195" i="1" s="1"/>
  <c r="K195" i="1" s="1"/>
  <c r="H195" i="1"/>
  <c r="I194" i="1"/>
  <c r="H194" i="1"/>
  <c r="I193" i="1"/>
  <c r="H193" i="1"/>
  <c r="I192" i="1"/>
  <c r="H192" i="1"/>
  <c r="J192" i="1" s="1"/>
  <c r="K192" i="1" s="1"/>
  <c r="I191" i="1"/>
  <c r="J191" i="1" s="1"/>
  <c r="K191" i="1" s="1"/>
  <c r="H191" i="1"/>
  <c r="I190" i="1"/>
  <c r="H190" i="1"/>
  <c r="I189" i="1"/>
  <c r="H189" i="1"/>
  <c r="I188" i="1"/>
  <c r="H188" i="1"/>
  <c r="J188" i="1" s="1"/>
  <c r="K188" i="1" s="1"/>
  <c r="I187" i="1"/>
  <c r="J187" i="1" s="1"/>
  <c r="K187" i="1" s="1"/>
  <c r="H187" i="1"/>
  <c r="I186" i="1"/>
  <c r="H186" i="1"/>
  <c r="J186" i="1" s="1"/>
  <c r="I185" i="1"/>
  <c r="H185" i="1"/>
  <c r="I184" i="1"/>
  <c r="H184" i="1"/>
  <c r="I183" i="1"/>
  <c r="H183" i="1"/>
  <c r="I182" i="1"/>
  <c r="H182" i="1"/>
  <c r="J182" i="1" s="1"/>
  <c r="I181" i="1"/>
  <c r="H181" i="1"/>
  <c r="I180" i="1"/>
  <c r="H180" i="1"/>
  <c r="I179" i="1"/>
  <c r="J179" i="1" s="1"/>
  <c r="H179" i="1"/>
  <c r="I178" i="1"/>
  <c r="H178" i="1"/>
  <c r="I177" i="1"/>
  <c r="H177" i="1"/>
  <c r="I176" i="1"/>
  <c r="H176" i="1"/>
  <c r="I175" i="1"/>
  <c r="J175" i="1" s="1"/>
  <c r="H175" i="1"/>
  <c r="I174" i="1"/>
  <c r="H174" i="1"/>
  <c r="J174" i="1" s="1"/>
  <c r="I173" i="1"/>
  <c r="H173" i="1"/>
  <c r="I172" i="1"/>
  <c r="H172" i="1"/>
  <c r="J172" i="1" s="1"/>
  <c r="I171" i="1"/>
  <c r="J171" i="1" s="1"/>
  <c r="H171" i="1"/>
  <c r="I170" i="1"/>
  <c r="H170" i="1"/>
  <c r="J170" i="1" s="1"/>
  <c r="I169" i="1"/>
  <c r="H169" i="1"/>
  <c r="I168" i="1"/>
  <c r="H168" i="1"/>
  <c r="J168" i="1" s="1"/>
  <c r="I167" i="1"/>
  <c r="H167" i="1"/>
  <c r="I166" i="1"/>
  <c r="H166" i="1"/>
  <c r="J166" i="1" s="1"/>
  <c r="I165" i="1"/>
  <c r="H165" i="1"/>
  <c r="I164" i="1"/>
  <c r="H164" i="1"/>
  <c r="I163" i="1"/>
  <c r="H163" i="1"/>
  <c r="I162" i="1"/>
  <c r="H162" i="1"/>
  <c r="I161" i="1"/>
  <c r="H161" i="1"/>
  <c r="I160" i="1"/>
  <c r="H160" i="1"/>
  <c r="I159" i="1"/>
  <c r="H159" i="1"/>
  <c r="I158" i="1"/>
  <c r="H158" i="1"/>
  <c r="I157" i="1"/>
  <c r="H157" i="1"/>
  <c r="I156" i="1"/>
  <c r="H156" i="1"/>
  <c r="J156" i="1" s="1"/>
  <c r="I155" i="1"/>
  <c r="H155" i="1"/>
  <c r="I154" i="1"/>
  <c r="H154" i="1"/>
  <c r="J154" i="1" s="1"/>
  <c r="I153" i="1"/>
  <c r="H153" i="1"/>
  <c r="I152" i="1"/>
  <c r="H152" i="1"/>
  <c r="J152" i="1" s="1"/>
  <c r="I151" i="1"/>
  <c r="H151" i="1"/>
  <c r="I150" i="1"/>
  <c r="H150" i="1"/>
  <c r="J150" i="1" s="1"/>
  <c r="I149" i="1"/>
  <c r="H149" i="1"/>
  <c r="I148" i="1"/>
  <c r="H148" i="1"/>
  <c r="J148" i="1" s="1"/>
  <c r="I147" i="1"/>
  <c r="H147" i="1"/>
  <c r="I146" i="1"/>
  <c r="H146" i="1"/>
  <c r="J146" i="1" s="1"/>
  <c r="I145" i="1"/>
  <c r="H145" i="1"/>
  <c r="I144" i="1"/>
  <c r="H144" i="1"/>
  <c r="J144" i="1" s="1"/>
  <c r="I143" i="1"/>
  <c r="H143" i="1"/>
  <c r="I142" i="1"/>
  <c r="H142" i="1"/>
  <c r="J142" i="1" s="1"/>
  <c r="I141" i="1"/>
  <c r="H141" i="1"/>
  <c r="I140" i="1"/>
  <c r="H140" i="1"/>
  <c r="I139" i="1"/>
  <c r="H139" i="1"/>
  <c r="I138" i="1"/>
  <c r="H138" i="1"/>
  <c r="I137" i="1"/>
  <c r="H137" i="1"/>
  <c r="I136" i="1"/>
  <c r="H136" i="1"/>
  <c r="I135" i="1"/>
  <c r="H135" i="1"/>
  <c r="I134" i="1"/>
  <c r="H134" i="1"/>
  <c r="I133" i="1"/>
  <c r="H133" i="1"/>
  <c r="I132" i="1"/>
  <c r="H132" i="1"/>
  <c r="I131" i="1"/>
  <c r="H131" i="1"/>
  <c r="I130" i="1"/>
  <c r="H130" i="1"/>
  <c r="I129" i="1"/>
  <c r="H129" i="1"/>
  <c r="I128" i="1"/>
  <c r="H128" i="1"/>
  <c r="I127" i="1"/>
  <c r="H127" i="1"/>
  <c r="I126" i="1"/>
  <c r="H126" i="1"/>
  <c r="I125" i="1"/>
  <c r="H125" i="1"/>
  <c r="I124" i="1"/>
  <c r="H124" i="1"/>
  <c r="I123" i="1"/>
  <c r="H123" i="1"/>
  <c r="I122" i="1"/>
  <c r="H122" i="1"/>
  <c r="J122" i="1" s="1"/>
  <c r="K122" i="1" s="1"/>
  <c r="I121" i="1"/>
  <c r="H121" i="1"/>
  <c r="I120" i="1"/>
  <c r="H120" i="1"/>
  <c r="I119" i="1"/>
  <c r="J119" i="1" s="1"/>
  <c r="H119" i="1"/>
  <c r="I118" i="1"/>
  <c r="H118" i="1"/>
  <c r="J118" i="1" s="1"/>
  <c r="K118" i="1" s="1"/>
  <c r="I117" i="1"/>
  <c r="H117" i="1"/>
  <c r="I116" i="1"/>
  <c r="H116" i="1"/>
  <c r="I115" i="1"/>
  <c r="H115" i="1"/>
  <c r="I114" i="1"/>
  <c r="H114" i="1"/>
  <c r="J114" i="1" s="1"/>
  <c r="K114" i="1" s="1"/>
  <c r="I113" i="1"/>
  <c r="H113" i="1"/>
  <c r="I112" i="1"/>
  <c r="H112" i="1"/>
  <c r="J112" i="1" s="1"/>
  <c r="I111" i="1"/>
  <c r="J111" i="1" s="1"/>
  <c r="H111" i="1"/>
  <c r="I110" i="1"/>
  <c r="H110" i="1"/>
  <c r="I109" i="1"/>
  <c r="H109" i="1"/>
  <c r="I108" i="1"/>
  <c r="H108" i="1"/>
  <c r="I107" i="1"/>
  <c r="H107" i="1"/>
  <c r="I106" i="1"/>
  <c r="H106" i="1"/>
  <c r="J106" i="1" s="1"/>
  <c r="I105" i="1"/>
  <c r="H105" i="1"/>
  <c r="I104" i="1"/>
  <c r="H104" i="1"/>
  <c r="J104" i="1" s="1"/>
  <c r="I103" i="1"/>
  <c r="H103" i="1"/>
  <c r="I102" i="1"/>
  <c r="H102" i="1"/>
  <c r="J102" i="1" s="1"/>
  <c r="I101" i="1"/>
  <c r="H101" i="1"/>
  <c r="I100" i="1"/>
  <c r="H100" i="1"/>
  <c r="I99" i="1"/>
  <c r="J99" i="1" s="1"/>
  <c r="K99" i="1" s="1"/>
  <c r="H99" i="1"/>
  <c r="I98" i="1"/>
  <c r="H98" i="1"/>
  <c r="I97" i="1"/>
  <c r="H97" i="1"/>
  <c r="I96" i="1"/>
  <c r="H96" i="1"/>
  <c r="I95" i="1"/>
  <c r="H95" i="1"/>
  <c r="I94" i="1"/>
  <c r="H94" i="1"/>
  <c r="J94" i="1" s="1"/>
  <c r="K94" i="1" s="1"/>
  <c r="I93" i="1"/>
  <c r="H93" i="1"/>
  <c r="I92" i="1"/>
  <c r="H92" i="1"/>
  <c r="I91" i="1"/>
  <c r="H91" i="1"/>
  <c r="I90" i="1"/>
  <c r="H90" i="1"/>
  <c r="J90" i="1" s="1"/>
  <c r="I89" i="1"/>
  <c r="H89" i="1"/>
  <c r="I88" i="1"/>
  <c r="H88" i="1"/>
  <c r="I87" i="1"/>
  <c r="H87" i="1"/>
  <c r="I86" i="1"/>
  <c r="H86" i="1"/>
  <c r="J86" i="1" s="1"/>
  <c r="I85" i="1"/>
  <c r="H85" i="1"/>
  <c r="I84" i="1"/>
  <c r="H84" i="1"/>
  <c r="I83" i="1"/>
  <c r="H83" i="1"/>
  <c r="I82" i="1"/>
  <c r="H82" i="1"/>
  <c r="J82" i="1" s="1"/>
  <c r="I81" i="1"/>
  <c r="H81" i="1"/>
  <c r="I80" i="1"/>
  <c r="H80" i="1"/>
  <c r="I79" i="1"/>
  <c r="H79" i="1"/>
  <c r="I78" i="1"/>
  <c r="H78" i="1"/>
  <c r="J78" i="1" s="1"/>
  <c r="I77" i="1"/>
  <c r="H77" i="1"/>
  <c r="I76" i="1"/>
  <c r="H76" i="1"/>
  <c r="I75" i="1"/>
  <c r="H75" i="1"/>
  <c r="I74" i="1"/>
  <c r="H74" i="1"/>
  <c r="I73" i="1"/>
  <c r="H73" i="1"/>
  <c r="I72" i="1"/>
  <c r="H72" i="1"/>
  <c r="I71" i="1"/>
  <c r="H71" i="1"/>
  <c r="I70" i="1"/>
  <c r="H70" i="1"/>
  <c r="I69" i="1"/>
  <c r="H69" i="1"/>
  <c r="I68" i="1"/>
  <c r="H68" i="1"/>
  <c r="I67" i="1"/>
  <c r="H67" i="1"/>
  <c r="I66" i="1"/>
  <c r="H66" i="1"/>
  <c r="I65" i="1"/>
  <c r="H65" i="1"/>
  <c r="I64" i="1"/>
  <c r="H64" i="1"/>
  <c r="I63" i="1"/>
  <c r="H63" i="1"/>
  <c r="I62" i="1"/>
  <c r="H62" i="1"/>
  <c r="J62" i="1" s="1"/>
  <c r="I61" i="1"/>
  <c r="H61" i="1"/>
  <c r="I60" i="1"/>
  <c r="H60" i="1"/>
  <c r="I59" i="1"/>
  <c r="H59" i="1"/>
  <c r="I58" i="1"/>
  <c r="H58" i="1"/>
  <c r="J58" i="1" s="1"/>
  <c r="K58" i="1" s="1"/>
  <c r="I57" i="1"/>
  <c r="H57" i="1"/>
  <c r="I56" i="1"/>
  <c r="H56" i="1"/>
  <c r="I55" i="1"/>
  <c r="H55" i="1"/>
  <c r="I54" i="1"/>
  <c r="H54" i="1"/>
  <c r="J54" i="1" s="1"/>
  <c r="I53" i="1"/>
  <c r="H53" i="1"/>
  <c r="I52" i="1"/>
  <c r="H52" i="1"/>
  <c r="I51" i="1"/>
  <c r="H51" i="1"/>
  <c r="I50" i="1"/>
  <c r="H50" i="1"/>
  <c r="I49" i="1"/>
  <c r="H49" i="1"/>
  <c r="I48" i="1"/>
  <c r="H48" i="1"/>
  <c r="J48" i="1" s="1"/>
  <c r="I47" i="1"/>
  <c r="H47" i="1"/>
  <c r="I46" i="1"/>
  <c r="H46" i="1"/>
  <c r="J46" i="1" s="1"/>
  <c r="I45" i="1"/>
  <c r="H45" i="1"/>
  <c r="I44" i="1"/>
  <c r="H44" i="1"/>
  <c r="J44" i="1" s="1"/>
  <c r="K44" i="1" s="1"/>
  <c r="I43" i="1"/>
  <c r="H43" i="1"/>
  <c r="I42" i="1"/>
  <c r="H42" i="1"/>
  <c r="I41" i="1"/>
  <c r="H41" i="1"/>
  <c r="I40" i="1"/>
  <c r="H40" i="1"/>
  <c r="J40" i="1" s="1"/>
  <c r="I39" i="1"/>
  <c r="H39" i="1"/>
  <c r="I38" i="1"/>
  <c r="H38" i="1"/>
  <c r="J38" i="1" s="1"/>
  <c r="I37" i="1"/>
  <c r="H37" i="1"/>
  <c r="I36" i="1"/>
  <c r="H36" i="1"/>
  <c r="J36" i="1" s="1"/>
  <c r="I35" i="1"/>
  <c r="H35" i="1"/>
  <c r="I34" i="1"/>
  <c r="H34" i="1"/>
  <c r="J34" i="1" s="1"/>
  <c r="I33" i="1"/>
  <c r="H33" i="1"/>
  <c r="I32" i="1"/>
  <c r="H32" i="1"/>
  <c r="J32" i="1" s="1"/>
  <c r="I31" i="1"/>
  <c r="H31" i="1"/>
  <c r="I30" i="1"/>
  <c r="H30" i="1"/>
  <c r="J30" i="1" s="1"/>
  <c r="I29" i="1"/>
  <c r="H29" i="1"/>
  <c r="I28" i="1"/>
  <c r="H28" i="1"/>
  <c r="I27" i="1"/>
  <c r="H27" i="1"/>
  <c r="I26" i="1"/>
  <c r="H26" i="1"/>
  <c r="I25" i="1"/>
  <c r="H25" i="1"/>
  <c r="I24" i="1"/>
  <c r="H24" i="1"/>
  <c r="J24" i="1" s="1"/>
  <c r="I23" i="1"/>
  <c r="H23" i="1"/>
  <c r="I22" i="1"/>
  <c r="H22" i="1"/>
  <c r="I21" i="1"/>
  <c r="H21" i="1"/>
  <c r="I20" i="1"/>
  <c r="H20" i="1"/>
  <c r="J20" i="1" s="1"/>
  <c r="I19" i="1"/>
  <c r="H19" i="1"/>
  <c r="I18" i="1"/>
  <c r="H18" i="1"/>
  <c r="J18" i="1" s="1"/>
  <c r="I17" i="1"/>
  <c r="H17" i="1"/>
  <c r="I16" i="1"/>
  <c r="H16" i="1"/>
  <c r="J16" i="1" s="1"/>
  <c r="I15" i="1"/>
  <c r="H15" i="1"/>
  <c r="I14" i="1"/>
  <c r="H14" i="1"/>
  <c r="J14" i="1" s="1"/>
  <c r="I13" i="1"/>
  <c r="H13" i="1"/>
  <c r="I12" i="1"/>
  <c r="H12" i="1"/>
  <c r="J12" i="1" s="1"/>
  <c r="I11" i="1"/>
  <c r="H11" i="1"/>
  <c r="I10" i="1"/>
  <c r="H10" i="1"/>
  <c r="J10" i="1" s="1"/>
  <c r="I9" i="1"/>
  <c r="H9" i="1"/>
  <c r="I8" i="1"/>
  <c r="H8" i="1"/>
  <c r="J8" i="1" s="1"/>
  <c r="I7" i="1"/>
  <c r="H7" i="1"/>
  <c r="I6" i="1"/>
  <c r="H6" i="1"/>
  <c r="J6" i="1" s="1"/>
  <c r="J217" i="1" l="1"/>
  <c r="K217" i="1" s="1"/>
  <c r="J219" i="1"/>
  <c r="K219" i="1" s="1"/>
  <c r="J221" i="1"/>
  <c r="K221" i="1" s="1"/>
  <c r="J223" i="1"/>
  <c r="K223" i="1" s="1"/>
  <c r="J225" i="1"/>
  <c r="K225" i="1" s="1"/>
  <c r="J231" i="1"/>
  <c r="J233" i="1"/>
  <c r="K233" i="1" s="1"/>
  <c r="J237" i="1"/>
  <c r="J239" i="1"/>
  <c r="K239" i="1" s="1"/>
  <c r="J241" i="1"/>
  <c r="J243" i="1"/>
  <c r="K243" i="1" s="1"/>
  <c r="J247" i="1"/>
  <c r="J255" i="1"/>
  <c r="J263" i="1"/>
  <c r="J271" i="1"/>
  <c r="J273" i="1"/>
  <c r="J275" i="1"/>
  <c r="K275" i="1" s="1"/>
  <c r="J47" i="1"/>
  <c r="J59" i="1"/>
  <c r="J71" i="1"/>
  <c r="K71" i="1" s="1"/>
  <c r="J75" i="1"/>
  <c r="J77" i="1"/>
  <c r="J79" i="1"/>
  <c r="J81" i="1"/>
  <c r="K81" i="1" s="1"/>
  <c r="J83" i="1"/>
  <c r="J85" i="1"/>
  <c r="J87" i="1"/>
  <c r="J89" i="1"/>
  <c r="K89" i="1" s="1"/>
  <c r="J91" i="1"/>
  <c r="J93" i="1"/>
  <c r="K93" i="1" s="1"/>
  <c r="J103" i="1"/>
  <c r="K103" i="1" s="1"/>
  <c r="J107" i="1"/>
  <c r="J159" i="1"/>
  <c r="J163" i="1"/>
  <c r="J183" i="1"/>
  <c r="J199" i="1"/>
  <c r="K199" i="1" s="1"/>
  <c r="J203" i="1"/>
  <c r="J211" i="1"/>
  <c r="K211" i="1" s="1"/>
  <c r="J213" i="1"/>
  <c r="K213" i="1" s="1"/>
  <c r="J215" i="1"/>
  <c r="K215" i="1" s="1"/>
  <c r="J222" i="1"/>
  <c r="K222" i="1" s="1"/>
  <c r="J234" i="1"/>
  <c r="J238" i="1"/>
  <c r="J270" i="1"/>
  <c r="K270" i="1" s="1"/>
  <c r="J158" i="1"/>
  <c r="J190" i="1"/>
  <c r="J70" i="1"/>
  <c r="K70" i="1" s="1"/>
  <c r="J7" i="1"/>
  <c r="J11" i="1"/>
  <c r="J15" i="1"/>
  <c r="J19" i="1"/>
  <c r="K19" i="1" s="1"/>
  <c r="J23" i="1"/>
  <c r="J27" i="1"/>
  <c r="J31" i="1"/>
  <c r="J39" i="1"/>
  <c r="J43" i="1"/>
  <c r="K43" i="1" s="1"/>
  <c r="J51" i="1"/>
  <c r="J55" i="1"/>
  <c r="J95" i="1"/>
  <c r="J97" i="1"/>
  <c r="J115" i="1"/>
  <c r="J117" i="1"/>
  <c r="J123" i="1"/>
  <c r="J125" i="1"/>
  <c r="K125" i="1" s="1"/>
  <c r="J129" i="1"/>
  <c r="J133" i="1"/>
  <c r="J137" i="1"/>
  <c r="K137" i="1" s="1"/>
  <c r="J139" i="1"/>
  <c r="K139" i="1" s="1"/>
  <c r="J141" i="1"/>
  <c r="J143" i="1"/>
  <c r="J145" i="1"/>
  <c r="J147" i="1"/>
  <c r="K147" i="1" s="1"/>
  <c r="J149" i="1"/>
  <c r="J151" i="1"/>
  <c r="J153" i="1"/>
  <c r="K153" i="1" s="1"/>
  <c r="J155" i="1"/>
  <c r="J157" i="1"/>
  <c r="K157" i="1" s="1"/>
  <c r="J189" i="1"/>
  <c r="J193" i="1"/>
  <c r="K193" i="1" s="1"/>
  <c r="J197" i="1"/>
  <c r="K197" i="1" s="1"/>
  <c r="J201" i="1"/>
  <c r="J218" i="1"/>
  <c r="K218" i="1" s="1"/>
  <c r="J220" i="1"/>
  <c r="K220" i="1" s="1"/>
  <c r="J224" i="1"/>
  <c r="K224" i="1" s="1"/>
  <c r="J228" i="1"/>
  <c r="J232" i="1"/>
  <c r="J251" i="1"/>
  <c r="K251" i="1" s="1"/>
  <c r="J259" i="1"/>
  <c r="K259" i="1" s="1"/>
  <c r="J267" i="1"/>
  <c r="J69" i="1"/>
  <c r="K69" i="1" s="1"/>
  <c r="J73" i="1"/>
  <c r="K73" i="1" s="1"/>
  <c r="J100" i="1"/>
  <c r="K100" i="1" s="1"/>
  <c r="J108" i="1"/>
  <c r="K108" i="1" s="1"/>
  <c r="J116" i="1"/>
  <c r="K116" i="1" s="1"/>
  <c r="J131" i="1"/>
  <c r="K131" i="1" s="1"/>
  <c r="J52" i="1"/>
  <c r="K52" i="1" s="1"/>
  <c r="J194" i="1"/>
  <c r="K194" i="1" s="1"/>
  <c r="K272" i="1"/>
  <c r="J63" i="1"/>
  <c r="K63" i="1" s="1"/>
  <c r="K20" i="1"/>
  <c r="K34" i="1"/>
  <c r="K124" i="1"/>
  <c r="J124" i="1"/>
  <c r="J128" i="1"/>
  <c r="K128" i="1" s="1"/>
  <c r="J132" i="1"/>
  <c r="K132" i="1" s="1"/>
  <c r="J136" i="1"/>
  <c r="K136" i="1" s="1"/>
  <c r="J227" i="1"/>
  <c r="K227" i="1" s="1"/>
  <c r="J61" i="1"/>
  <c r="K61" i="1" s="1"/>
  <c r="J65" i="1"/>
  <c r="K65" i="1" s="1"/>
  <c r="K75" i="1"/>
  <c r="K166" i="1"/>
  <c r="K229" i="1"/>
  <c r="J229" i="1"/>
  <c r="K231" i="1"/>
  <c r="K235" i="1"/>
  <c r="J110" i="1"/>
  <c r="K110" i="1" s="1"/>
  <c r="J67" i="1"/>
  <c r="K67" i="1" s="1"/>
  <c r="J35" i="1"/>
  <c r="K35" i="1" s="1"/>
  <c r="K26" i="1"/>
  <c r="J26" i="1"/>
  <c r="J28" i="1"/>
  <c r="K28" i="1" s="1"/>
  <c r="K30" i="1"/>
  <c r="K42" i="1"/>
  <c r="J42" i="1"/>
  <c r="K46" i="1"/>
  <c r="J50" i="1"/>
  <c r="K50" i="1" s="1"/>
  <c r="K54" i="1"/>
  <c r="J56" i="1"/>
  <c r="K56" i="1" s="1"/>
  <c r="K91" i="1"/>
  <c r="K102" i="1"/>
  <c r="K104" i="1"/>
  <c r="K106" i="1"/>
  <c r="J127" i="1"/>
  <c r="K127" i="1" s="1"/>
  <c r="J22" i="1"/>
  <c r="K22" i="1" s="1"/>
  <c r="I280" i="1"/>
  <c r="K36" i="1"/>
  <c r="K38" i="1"/>
  <c r="K115" i="1"/>
  <c r="J130" i="1"/>
  <c r="K130" i="1" s="1"/>
  <c r="J138" i="1"/>
  <c r="K138" i="1" s="1"/>
  <c r="J140" i="1"/>
  <c r="K140" i="1" s="1"/>
  <c r="K142" i="1"/>
  <c r="K163" i="1"/>
  <c r="K171" i="1"/>
  <c r="J202" i="1"/>
  <c r="K202" i="1" s="1"/>
  <c r="K206" i="1"/>
  <c r="J235" i="1"/>
  <c r="J167" i="1"/>
  <c r="K167" i="1" s="1"/>
  <c r="J135" i="1"/>
  <c r="K135" i="1" s="1"/>
  <c r="J126" i="1"/>
  <c r="K126" i="1" s="1"/>
  <c r="J45" i="1"/>
  <c r="J49" i="1"/>
  <c r="K49" i="1" s="1"/>
  <c r="K51" i="1"/>
  <c r="J53" i="1"/>
  <c r="J57" i="1"/>
  <c r="J96" i="1"/>
  <c r="K96" i="1" s="1"/>
  <c r="J98" i="1"/>
  <c r="K119" i="1"/>
  <c r="J121" i="1"/>
  <c r="K121" i="1" s="1"/>
  <c r="K156" i="1"/>
  <c r="K158" i="1"/>
  <c r="J160" i="1"/>
  <c r="K160" i="1" s="1"/>
  <c r="J162" i="1"/>
  <c r="K162" i="1" s="1"/>
  <c r="J164" i="1"/>
  <c r="K164" i="1" s="1"/>
  <c r="K174" i="1"/>
  <c r="J176" i="1"/>
  <c r="K176" i="1" s="1"/>
  <c r="J178" i="1"/>
  <c r="K178" i="1" s="1"/>
  <c r="J180" i="1"/>
  <c r="K180" i="1" s="1"/>
  <c r="J184" i="1"/>
  <c r="K184" i="1" s="1"/>
  <c r="J242" i="1"/>
  <c r="K242" i="1" s="1"/>
  <c r="J134" i="1"/>
  <c r="K134" i="1" s="1"/>
  <c r="J9" i="1"/>
  <c r="K9" i="1" s="1"/>
  <c r="J13" i="1"/>
  <c r="K13" i="1" s="1"/>
  <c r="J17" i="1"/>
  <c r="J21" i="1"/>
  <c r="K23" i="1"/>
  <c r="J25" i="1"/>
  <c r="K25" i="1" s="1"/>
  <c r="K27" i="1"/>
  <c r="J29" i="1"/>
  <c r="K29" i="1" s="1"/>
  <c r="K31" i="1"/>
  <c r="J33" i="1"/>
  <c r="K33" i="1" s="1"/>
  <c r="J37" i="1"/>
  <c r="J41" i="1"/>
  <c r="J60" i="1"/>
  <c r="K60" i="1" s="1"/>
  <c r="K62" i="1"/>
  <c r="J64" i="1"/>
  <c r="K64" i="1" s="1"/>
  <c r="J68" i="1"/>
  <c r="K68" i="1" s="1"/>
  <c r="J72" i="1"/>
  <c r="K72" i="1" s="1"/>
  <c r="J76" i="1"/>
  <c r="J80" i="1"/>
  <c r="J84" i="1"/>
  <c r="K84" i="1" s="1"/>
  <c r="J88" i="1"/>
  <c r="K88" i="1" s="1"/>
  <c r="J92" i="1"/>
  <c r="J101" i="1"/>
  <c r="J105" i="1"/>
  <c r="K105" i="1" s="1"/>
  <c r="J109" i="1"/>
  <c r="K109" i="1" s="1"/>
  <c r="J113" i="1"/>
  <c r="J120" i="1"/>
  <c r="K120" i="1" s="1"/>
  <c r="J161" i="1"/>
  <c r="K161" i="1" s="1"/>
  <c r="J165" i="1"/>
  <c r="K165" i="1" s="1"/>
  <c r="J169" i="1"/>
  <c r="K169" i="1" s="1"/>
  <c r="J173" i="1"/>
  <c r="K175" i="1"/>
  <c r="J177" i="1"/>
  <c r="K177" i="1" s="1"/>
  <c r="K179" i="1"/>
  <c r="J181" i="1"/>
  <c r="J185" i="1"/>
  <c r="K185" i="1" s="1"/>
  <c r="K190" i="1"/>
  <c r="J205" i="1"/>
  <c r="K205" i="1" s="1"/>
  <c r="J209" i="1"/>
  <c r="K209" i="1" s="1"/>
  <c r="J240" i="1"/>
  <c r="K240" i="1" s="1"/>
  <c r="K245" i="1"/>
  <c r="J245" i="1"/>
  <c r="J249" i="1"/>
  <c r="K249" i="1" s="1"/>
  <c r="J253" i="1"/>
  <c r="K255" i="1"/>
  <c r="J257" i="1"/>
  <c r="K257" i="1" s="1"/>
  <c r="J261" i="1"/>
  <c r="K261" i="1" s="1"/>
  <c r="K263" i="1"/>
  <c r="J265" i="1"/>
  <c r="K265" i="1" s="1"/>
  <c r="K267" i="1"/>
  <c r="J269" i="1"/>
  <c r="K269" i="1" s="1"/>
  <c r="K271" i="1"/>
  <c r="J74" i="1"/>
  <c r="K74" i="1" s="1"/>
  <c r="J66" i="1"/>
  <c r="K66" i="1" s="1"/>
  <c r="K246" i="1"/>
  <c r="K250" i="1"/>
  <c r="K254" i="1"/>
  <c r="K258" i="1"/>
  <c r="K262" i="1"/>
  <c r="K266" i="1"/>
  <c r="K168" i="1"/>
  <c r="K170" i="1"/>
  <c r="K264" i="1"/>
  <c r="K268" i="1"/>
  <c r="J274" i="1"/>
  <c r="K274" i="1" s="1"/>
  <c r="J276" i="1"/>
  <c r="K276" i="1" s="1"/>
  <c r="J278" i="1"/>
  <c r="K278" i="1" s="1"/>
  <c r="J256" i="1"/>
  <c r="K256" i="1" s="1"/>
  <c r="J252" i="1"/>
  <c r="K252" i="1" s="1"/>
  <c r="J248" i="1"/>
  <c r="K248" i="1" s="1"/>
  <c r="J236" i="1"/>
  <c r="K236" i="1" s="1"/>
  <c r="K117" i="1"/>
  <c r="K189" i="1"/>
  <c r="K237" i="1"/>
  <c r="K129" i="1"/>
  <c r="K133" i="1"/>
  <c r="K141" i="1"/>
  <c r="K241" i="1"/>
  <c r="K21" i="1"/>
  <c r="K57" i="1"/>
  <c r="K173" i="1"/>
  <c r="K181" i="1"/>
  <c r="H280" i="1"/>
  <c r="K8" i="1"/>
  <c r="K10" i="1"/>
  <c r="K12" i="1"/>
  <c r="K14" i="1"/>
  <c r="K16" i="1"/>
  <c r="K18" i="1"/>
  <c r="K37" i="1"/>
  <c r="K45" i="1"/>
  <c r="K7" i="1"/>
  <c r="K11" i="1"/>
  <c r="K15" i="1"/>
  <c r="K17" i="1"/>
  <c r="K47" i="1"/>
  <c r="K24" i="1"/>
  <c r="K39" i="1"/>
  <c r="K78" i="1"/>
  <c r="K80" i="1"/>
  <c r="K82" i="1"/>
  <c r="K145" i="1"/>
  <c r="K149" i="1"/>
  <c r="K40" i="1"/>
  <c r="K77" i="1"/>
  <c r="K79" i="1"/>
  <c r="K144" i="1"/>
  <c r="K146" i="1"/>
  <c r="K148" i="1"/>
  <c r="K228" i="1"/>
  <c r="K230" i="1"/>
  <c r="J277" i="1"/>
  <c r="K277" i="1" s="1"/>
  <c r="K112" i="1"/>
  <c r="K85" i="1"/>
  <c r="K87" i="1"/>
  <c r="K152" i="1"/>
  <c r="K154" i="1"/>
  <c r="K201" i="1"/>
  <c r="K86" i="1"/>
  <c r="K151" i="1"/>
  <c r="K6" i="1" l="1"/>
  <c r="K280" i="1" s="1"/>
  <c r="J280" i="1"/>
</calcChain>
</file>

<file path=xl/sharedStrings.xml><?xml version="1.0" encoding="utf-8"?>
<sst xmlns="http://schemas.openxmlformats.org/spreadsheetml/2006/main" count="2380" uniqueCount="927">
  <si>
    <t>DIRECCIÓN DE GESTIÓN HUMANA</t>
  </si>
  <si>
    <t xml:space="preserve">No  </t>
  </si>
  <si>
    <t>EMPLEADO</t>
  </si>
  <si>
    <t>CARGO</t>
  </si>
  <si>
    <t>GENERO</t>
  </si>
  <si>
    <t>ESTATUS</t>
  </si>
  <si>
    <t>DIRECCION/ DEPARTAMENTO</t>
  </si>
  <si>
    <t>SUELDO BRUTO</t>
  </si>
  <si>
    <t>AFP</t>
  </si>
  <si>
    <t>SFS</t>
  </si>
  <si>
    <t>SB</t>
  </si>
  <si>
    <t>ISR</t>
  </si>
  <si>
    <t>TOTAL DESCUENTOS</t>
  </si>
  <si>
    <t>SUELDO NETO</t>
  </si>
  <si>
    <t>EDWIN HEREDIA SEVERINO</t>
  </si>
  <si>
    <t>DOCENTE</t>
  </si>
  <si>
    <t>M</t>
  </si>
  <si>
    <t>Vicerrectoria Academica</t>
  </si>
  <si>
    <t>FELIX ANTONIO BRYAN MARIUS</t>
  </si>
  <si>
    <t>CRUCITA ROSARIO CRUZ</t>
  </si>
  <si>
    <t>F</t>
  </si>
  <si>
    <t>NESTOR JUAN RODRIGUEZ DE LA CRUZ</t>
  </si>
  <si>
    <t>MARIBEL BIDO MORA</t>
  </si>
  <si>
    <t>AURIS FRANCINA VEGAZO LOCKHART</t>
  </si>
  <si>
    <t>JUAN CARLOS JULIO FERNANDEZ GARCIA</t>
  </si>
  <si>
    <t>SIXTO JESUS PAYANO FERNANDEZ</t>
  </si>
  <si>
    <t>FATIMA PAOLA GARCIA TERRERO</t>
  </si>
  <si>
    <t>SANTIAGO RAFAEL REYES GARCIA</t>
  </si>
  <si>
    <t>IRIS MERCEDES LABATA CRUZ</t>
  </si>
  <si>
    <t>MIGUEL REYES TAPIA</t>
  </si>
  <si>
    <t>JOSE ARMANDO RIJO MERCEDES</t>
  </si>
  <si>
    <t>ANTONIO JOSUE LIRIANO FELIZ</t>
  </si>
  <si>
    <t>FLORENTINO BATISTA BATISTA</t>
  </si>
  <si>
    <t>EDWIN MANUEL MIESES HERNANDEZ</t>
  </si>
  <si>
    <t>ANA ANTONIA OGANDO MORA</t>
  </si>
  <si>
    <t>MIRIAM DOMINGA COISCOU RAMIREZ</t>
  </si>
  <si>
    <t>LUDDY JACQUELINE GARCIA DE RODRIGUEZ</t>
  </si>
  <si>
    <t>PATRICIA MEJIA CAIRO</t>
  </si>
  <si>
    <t>ROSSMARY MONTES DE OCA ADAMES</t>
  </si>
  <si>
    <t>MIRIAM PATRICIA VASQUEZ VITTINI</t>
  </si>
  <si>
    <t>MANUEL ARISMENDY MATOS MATOS</t>
  </si>
  <si>
    <t>DORKA MERALIS MORETA VALERIO</t>
  </si>
  <si>
    <t>DOCENTES PRACTICAS</t>
  </si>
  <si>
    <t>MARIA YSABEL PALM UREÑA</t>
  </si>
  <si>
    <t>FRANCISCA PUELLO ALMONTE</t>
  </si>
  <si>
    <t>CONSTANZA MUÑOZ SIRENA</t>
  </si>
  <si>
    <t>MELANEA LANDO BERROA</t>
  </si>
  <si>
    <t>VENECIA GARCIA</t>
  </si>
  <si>
    <t>MARIA NIEVE JIMENEZ AQUINO</t>
  </si>
  <si>
    <t>MARIA ALTAGRACIA BAEZ QUEZADA</t>
  </si>
  <si>
    <t>JUANA CLARIBEL BRITO</t>
  </si>
  <si>
    <t>SEVERA AMPARO DE JESUS</t>
  </si>
  <si>
    <t>DOLORES INMACULADA ESTEVEZ MARMOL</t>
  </si>
  <si>
    <t>SONIA DILANIA SUAREZ</t>
  </si>
  <si>
    <t>SANTA MUÑOZ SANTOS</t>
  </si>
  <si>
    <t>ANDRES GUILLERMO PICHARDO SMITH</t>
  </si>
  <si>
    <t>CARMEN YULEYDY DE AZA OVALLE</t>
  </si>
  <si>
    <t>DIANE SOSA CORREA</t>
  </si>
  <si>
    <t>YUDERKA DEL ROCIO MONCION GUTIERREZ</t>
  </si>
  <si>
    <t>ANDRES DE JESUS ARIAS MEJIA</t>
  </si>
  <si>
    <t>RICARDO CESAR REYNOSO RODRIGUEZ</t>
  </si>
  <si>
    <t>LIBRADA ALTAGRACIA ONEIL CONTRERAS</t>
  </si>
  <si>
    <t>HILDA IVELY ALTAGRACIA ARIAS CRUZ</t>
  </si>
  <si>
    <t>JEAN CARLOS CARPIO SANTANA</t>
  </si>
  <si>
    <t>SILVIA ARELIS SANCHEZ Y SANCHEZ</t>
  </si>
  <si>
    <t>HENRY JAVIER LIRIANO VERAS</t>
  </si>
  <si>
    <t>FRANCIA ANGELINA TRINIDAD GONZALEZ</t>
  </si>
  <si>
    <t>MAGALYS ESTHER ASUNCION TORIBIO</t>
  </si>
  <si>
    <t>GREICY MARINA CABRERA CARRASCO</t>
  </si>
  <si>
    <t>GERMAN MENDOZA RUDECINDO</t>
  </si>
  <si>
    <t>FIOLDALIZA ALTAGRACIA MATEO DIAZ</t>
  </si>
  <si>
    <t>INGRID JOHANNA TEJEDA MONTERO</t>
  </si>
  <si>
    <t>EUGENIO DE JESUS MARTINEZ CASILLA</t>
  </si>
  <si>
    <t>ADRIANA JEANETTE MARQUEZ MARTINEZ</t>
  </si>
  <si>
    <t>NESTOR JULIO MATOS UREÑA</t>
  </si>
  <si>
    <t>RAFAELA DE LOS ANGELES JIMENEZ</t>
  </si>
  <si>
    <t>GUNTER ARTURO LORENZO RODRIGUEZ</t>
  </si>
  <si>
    <t>NEHEMIAS FELIZ SUERO</t>
  </si>
  <si>
    <t>PAULA MIOSOTIS FERNANDEZ AMPARO</t>
  </si>
  <si>
    <t>MOISES SANTANA CASTRO</t>
  </si>
  <si>
    <t>JUSTINA LEYBA AQUINO</t>
  </si>
  <si>
    <t>MAYRA JACQUELINE MERCEDES PEREZ</t>
  </si>
  <si>
    <t>MARIA DEL CARMEN MENA JEREZ</t>
  </si>
  <si>
    <t>WILDA JOSEFINA FLORENTINO VARGAS</t>
  </si>
  <si>
    <t>ANA YSABEL ARROYO DE JESUS</t>
  </si>
  <si>
    <t>JAVIER DE JESUS PAULINO</t>
  </si>
  <si>
    <t>AMADO MEDINA AMPARO</t>
  </si>
  <si>
    <t>NELIO OMAR PEÑA</t>
  </si>
  <si>
    <t>WILKINS RUDIS ENCARNACION MENDEZ</t>
  </si>
  <si>
    <t>ANTONIO MANUEL ROJAS TAVERAS</t>
  </si>
  <si>
    <t>CRISTINO ANTONIO CASTILLO MARTE</t>
  </si>
  <si>
    <t>DANILO PASCUAL MEDINA LEBRON</t>
  </si>
  <si>
    <t>LUIS FELIPE MATEO TAPIA</t>
  </si>
  <si>
    <t>FRANCIS DANIEL DISLA PEÑA</t>
  </si>
  <si>
    <t>LEOCADIA BAEZ SANCHEZ</t>
  </si>
  <si>
    <t>ASCELLI SUAZO HERRERA</t>
  </si>
  <si>
    <t>MIGUEL AQUILES NINA JAVIER</t>
  </si>
  <si>
    <t>LENNIN ISIDRO JAVIER PIÑA</t>
  </si>
  <si>
    <t>DELVIS ALEXANDER MERAN ALCANTARA</t>
  </si>
  <si>
    <t>SANDINO PERDOMO AQUINO</t>
  </si>
  <si>
    <t>ANDRES NICOLAS FERNANDEZ FERNANDEZ</t>
  </si>
  <si>
    <t>MERCEDES PEÑA GOMEZ</t>
  </si>
  <si>
    <t>LEOPOLDO ROSARIO RAMOS</t>
  </si>
  <si>
    <t>ANA MERCEDES BASORA JAVIER</t>
  </si>
  <si>
    <t>MINERVA HILARIO PERALTA</t>
  </si>
  <si>
    <t>MARCELINA AGUERO CAMPUSANO</t>
  </si>
  <si>
    <t>WASCAR ANTONIO LIRIANO LORENZO</t>
  </si>
  <si>
    <t>JOAQUIN KRAWINKEL ENCARNACION GUZMAN</t>
  </si>
  <si>
    <t>TEULY CABRERA FORTUNA</t>
  </si>
  <si>
    <t>GREGORIO PORFIRIO RIVAS MARTINEZ</t>
  </si>
  <si>
    <t>YSABEL CRISTINA MOJICA</t>
  </si>
  <si>
    <t>NICOLASA PELEGRINA RODRIGUEZ MATOS</t>
  </si>
  <si>
    <t>RAMON RODRIGUEZ JIMENEZ</t>
  </si>
  <si>
    <t>RAMON ALFONSO MATOS GALAN</t>
  </si>
  <si>
    <t>VICTOR ORTIZ MENDEZ</t>
  </si>
  <si>
    <t>ANGELI GIVANNA MATEO ACEVEDO</t>
  </si>
  <si>
    <t>FRANKLYN ROSARIO MONTERO</t>
  </si>
  <si>
    <t>SANTA ALTAGRACIA MENDEZ LICHE</t>
  </si>
  <si>
    <t>RAFAELINA VARGAS BRITO</t>
  </si>
  <si>
    <t>MARIO ANTONIO DE MOYA FERNANDEZ</t>
  </si>
  <si>
    <t>DARLING ARIEL JIMENEZ ENCARNACION</t>
  </si>
  <si>
    <t>ELSA DEL CARMEN ROMANO ABREU</t>
  </si>
  <si>
    <t>SILVANA ARIAS ARIAS</t>
  </si>
  <si>
    <t>ANDREA DEIDAMIA CORREA HERASME</t>
  </si>
  <si>
    <t>VICTORIA MORENO CASTILLO</t>
  </si>
  <si>
    <t>ANTONIA CARBONELL GONZALEZ</t>
  </si>
  <si>
    <t>ORLY MIGUELINA ZAFRA GUZMAN</t>
  </si>
  <si>
    <t>GAMALIER DEL ROSARIO MERCEDES</t>
  </si>
  <si>
    <t>ALEXANDRA JULIA GARCIA MUÑOZ</t>
  </si>
  <si>
    <t>EUSEBIA TAVERAS FORTUNA</t>
  </si>
  <si>
    <t>JUDITH EMENEGILDA DUVERNAY CUEVAS</t>
  </si>
  <si>
    <t>LEDY SILVANA JAIMES ESPINEL</t>
  </si>
  <si>
    <t>MERCEDES ANTONIO FANITH</t>
  </si>
  <si>
    <t>JOSE RAMON PAULINO GORIS</t>
  </si>
  <si>
    <t>JOHNY MARTIRES CARABALLO VASQUEZ</t>
  </si>
  <si>
    <t>IVAN SALVADOR CASTRO GONZALEZ</t>
  </si>
  <si>
    <t>EVELYN JOSEFINA RIVERA MEJIA</t>
  </si>
  <si>
    <t>JOSE HERMINIO THEN TAVERAS</t>
  </si>
  <si>
    <t>JULISSA VARGAS MORENO</t>
  </si>
  <si>
    <t>ROXANNA ALTAGRACIA MOTA</t>
  </si>
  <si>
    <t>HEDIBERTO REYNOSO DIAZ</t>
  </si>
  <si>
    <t>JOE MANUEL MATOS ALMONTE</t>
  </si>
  <si>
    <t>OLIVER RAMOS ALMONTE</t>
  </si>
  <si>
    <t>ANA TIJILDE SERRATA PEÑA</t>
  </si>
  <si>
    <t>EDWIN JOSE RODRIGUEZ MEJIA</t>
  </si>
  <si>
    <t>HECTOR EMILIO CANARIO LEAL</t>
  </si>
  <si>
    <t>NELSON RAFAEL LAMA BIDO</t>
  </si>
  <si>
    <t>MARIA VERONICA LORA ESPINAL</t>
  </si>
  <si>
    <t>KAREN NATACHA TINEO MERCEDES</t>
  </si>
  <si>
    <t>ROSANNA ELIZABETH HOLGUIN MORILLO</t>
  </si>
  <si>
    <t>CRISTINA RAMIREZ MOYA</t>
  </si>
  <si>
    <t>MILAGROS ARIANNY REYES GARCIA</t>
  </si>
  <si>
    <t>ROSANNA MARQUEZ VALDEZ</t>
  </si>
  <si>
    <t>ALTAGRACIA JOSEFINA RAMIREZ RAMIREZ</t>
  </si>
  <si>
    <t>GETRO CLEMENT</t>
  </si>
  <si>
    <t>NURIS ISABEL CAMPUSANO ROJAS</t>
  </si>
  <si>
    <t>ROSA INMACULADA BLANCO SUAREZ</t>
  </si>
  <si>
    <t>YVAN EMILIO DEMORIZI FERNANDEZ</t>
  </si>
  <si>
    <t>FRANCISCO ROSARIO CARO DE LEON</t>
  </si>
  <si>
    <t>LAUTERIO ENCARNACION JAZMIN</t>
  </si>
  <si>
    <t>FRANKLIN MANUEL RIVERA PAULINO</t>
  </si>
  <si>
    <t>JOSE GABRIEL CARVAJAL MENDEZ</t>
  </si>
  <si>
    <t>MILAGROS CORDERO TRONCOSO</t>
  </si>
  <si>
    <t>RAMONA ROCIO CEBALLOS GUZMAN</t>
  </si>
  <si>
    <t>ANA FRANCISCA TERRERO SEGURA</t>
  </si>
  <si>
    <t>NICANOR PEGUERO GARCIA</t>
  </si>
  <si>
    <t>RUTH ESTHER SANTANA MARTE</t>
  </si>
  <si>
    <t>DANIEL ENRIQUE QUIÑONES</t>
  </si>
  <si>
    <t>SANDRA JACQUELINE POLANCO DE LEON</t>
  </si>
  <si>
    <t>SOBEYDA MIRAMBEAUX CASSO</t>
  </si>
  <si>
    <t>DELLANIRA PEREZ PINEDA</t>
  </si>
  <si>
    <t>PETRA BETANIA REYES REYES</t>
  </si>
  <si>
    <t>BENITA MENDOZA VALDEZ DE MEJIA</t>
  </si>
  <si>
    <t>ROSMERY SANTANA KERY</t>
  </si>
  <si>
    <t>ANDREA FRANJUL SANCHEZ</t>
  </si>
  <si>
    <t>JOAN ALEXANDER DIAZ CARABALLO</t>
  </si>
  <si>
    <t>MEDELLINA FELIZ DE RAMIREZ</t>
  </si>
  <si>
    <t>JOHANNA ALTAGRACIA SANTANA GARCIA</t>
  </si>
  <si>
    <t>NERY DE LOS ANGELES GRULLON REYES</t>
  </si>
  <si>
    <t>ALEJANDRO BENJAMIN CAMILO BURROUGHS</t>
  </si>
  <si>
    <t>MARTINA DE LA ROSA</t>
  </si>
  <si>
    <t>SALVADOR SUERO MEDINA</t>
  </si>
  <si>
    <t>RAMONA ALTAGRACIA FRIAS CORTORREAL</t>
  </si>
  <si>
    <t>FRANKLIN ULISES CEDEÑO VILLAVICENCIO</t>
  </si>
  <si>
    <t>EVELIA CASTILLO ACOSTA</t>
  </si>
  <si>
    <t>EDWIN MIGUEL CRUZ ROA</t>
  </si>
  <si>
    <t>ABRAHAN ZARZUELA ASENCIO</t>
  </si>
  <si>
    <t>PEDRO RAFAEL TORRES MATA</t>
  </si>
  <si>
    <t>LILIAN AURORA TAVERAS RIVERA</t>
  </si>
  <si>
    <t>ANTONIO DE JESUS BONILLA TAVERAS</t>
  </si>
  <si>
    <t>MATIAS BENJAMIN REYNOSO VIZCAINO</t>
  </si>
  <si>
    <t>JAHAIRA FAJARDO MONTAS</t>
  </si>
  <si>
    <t>DIOFANTO MILIANO BATISTA</t>
  </si>
  <si>
    <t>ENRIQUE ROMAN SAAVEDRA LAZARDO</t>
  </si>
  <si>
    <t>MARISOL GERALDINO MELO</t>
  </si>
  <si>
    <t>PAMELA FRANCHESKA CUELLO CEPEDA</t>
  </si>
  <si>
    <t>YANELYS CANARIO DE LOS SANTOS</t>
  </si>
  <si>
    <t>PABLO ALBERTO AYBAR GARCIA</t>
  </si>
  <si>
    <t>CARLOS JOEL SANTOS FELIX</t>
  </si>
  <si>
    <t>JULISSA CASTRO TERRERO</t>
  </si>
  <si>
    <t>ANGEL BARTOLO MATOS RIVAS</t>
  </si>
  <si>
    <t>HUGO OMAR FERNANDEZ VASQUEZ</t>
  </si>
  <si>
    <t>LUIS BESSEWELL FELIZ FELIZ</t>
  </si>
  <si>
    <t>JUAN EVANGELISTA BEATO BERROA</t>
  </si>
  <si>
    <t>EDGAR MIGUEL CAMILO CRUZ</t>
  </si>
  <si>
    <t>DAIGORO RICARDO SANCHEZ VALOY</t>
  </si>
  <si>
    <t>ANGELA MORLA YNOA</t>
  </si>
  <si>
    <t>MIGUEL ANTONIO MARIANO MORA</t>
  </si>
  <si>
    <t>GERMAN LEONARDO BELLO RODRIGUEZ</t>
  </si>
  <si>
    <t>ALAN IGOR JORGE ESTRELLA</t>
  </si>
  <si>
    <t>FLOR YLEANA ROJAS SELMO</t>
  </si>
  <si>
    <t>KARINY LUCILA ALMONTE POU</t>
  </si>
  <si>
    <t>ALTAGRACIA PINEDA REYES</t>
  </si>
  <si>
    <t>DANIEL RAMON ROSADO CRUZADO</t>
  </si>
  <si>
    <t>CARLOS MANUEL DURAN LUCIANO</t>
  </si>
  <si>
    <t>MAURA BRAZOBAN LINAREZ</t>
  </si>
  <si>
    <t>FIORDALIZA ALTAGRACIA CASTILLO ACOST</t>
  </si>
  <si>
    <t>JOSEFINA ALTAGRACIA VASQUEZ MILIANO</t>
  </si>
  <si>
    <t>LENIN NUÑEZ HERNANDEZ</t>
  </si>
  <si>
    <t>MARCOS AGUSTIN CORTES HERNANDEZ</t>
  </si>
  <si>
    <t>VIRGINIA PEGUERO TAVAREZ</t>
  </si>
  <si>
    <t>MARIA DE REGLA CRUZ DE LA ROSA</t>
  </si>
  <si>
    <t>GREGORIO RAMON JIMENEZ JIMENEZ</t>
  </si>
  <si>
    <t>JOSE VALDEZ</t>
  </si>
  <si>
    <t>EULARIA JIMENEZ RODRIGUEZ</t>
  </si>
  <si>
    <t>ALEJANDRO EIJI AYUKAWA BUENO</t>
  </si>
  <si>
    <t>LEONOL NIEVES CARVAJAL MENDEZ</t>
  </si>
  <si>
    <t>LUCINA BATISTA PEREIRA</t>
  </si>
  <si>
    <t>BLAS ANDRES MORENO QUIÑONES</t>
  </si>
  <si>
    <t>WILSON JOAQUIN CASTILLO CAAMAÑO</t>
  </si>
  <si>
    <t>SANDRA MARGARITA VERONICA MENUAL ADA</t>
  </si>
  <si>
    <t>CLAUDIO ARISMENDY ALMONTE</t>
  </si>
  <si>
    <t>YOLANDA LEOCADIA LAURENCIO BERROA</t>
  </si>
  <si>
    <t>WARGIN ALEXANDER PEÑA JIMENEZ</t>
  </si>
  <si>
    <t>DOMINGO ANTONIO ENCARNACION FERREIRA</t>
  </si>
  <si>
    <t>DOMINGA DOLORES MENDEZ MEDINA</t>
  </si>
  <si>
    <t>MELISSA ALTAGRACIA SOTO PEREZ DE VAS</t>
  </si>
  <si>
    <t>ANA ANTONIA LORENZO DE LOS SANTOS</t>
  </si>
  <si>
    <t>MARIA ELENA DE LEON SEVERINO</t>
  </si>
  <si>
    <t>JOHANNY ESTHEFFI GONZALEZ BAEZ</t>
  </si>
  <si>
    <t>EDWIN MANZUETA MAURICIO</t>
  </si>
  <si>
    <t>IVELISSE DEL JESUS MONTERO</t>
  </si>
  <si>
    <t>EDWARD RAFAEL BARRY BAUTISTA</t>
  </si>
  <si>
    <t>JOSE ANTONIO VOLQUEZ PEREZ</t>
  </si>
  <si>
    <t>CAONABO JIMENEZ</t>
  </si>
  <si>
    <t>MIGUEL ANGEL ROSARIO NUÑEZ</t>
  </si>
  <si>
    <t>WANDA VICTORIA MEDINA GONZALEZ</t>
  </si>
  <si>
    <t>SOFIA EUGENIA MONTES CORSINO</t>
  </si>
  <si>
    <t>LAURA MARIA HERNANDEZ REINOSO</t>
  </si>
  <si>
    <t>JHON DELFIN ORTIZ CACERES</t>
  </si>
  <si>
    <t>DULCE YACILY ALMONTE MATEO</t>
  </si>
  <si>
    <t>YOHANY BEARD GONZALEZ</t>
  </si>
  <si>
    <t>ODELL ANTONIO REYNOSO SANTOS</t>
  </si>
  <si>
    <t>LUIS ANTONIO ARGUELLES QUERO</t>
  </si>
  <si>
    <t>ALBANIA MARIA PUELLO PIMENTEL</t>
  </si>
  <si>
    <t>FRANCISCO JAVIER MOJICA ROSARIO</t>
  </si>
  <si>
    <t>MARIA ALTAGRACIA BRITO</t>
  </si>
  <si>
    <t>SORANLLY ELIZABETH MARTINEZ RAMIREZ</t>
  </si>
  <si>
    <t>XAVIER VILLALONA LIRIANO</t>
  </si>
  <si>
    <t>JOSUE RAFAEL GARCIA CASTRO</t>
  </si>
  <si>
    <t>ELIZABETH MARIA JOSEFINA ROSARIO MAR</t>
  </si>
  <si>
    <t>YANERY DIAZ LIRIANO</t>
  </si>
  <si>
    <t>RAHICHER IVETTE TRABOUS ORTIZ</t>
  </si>
  <si>
    <t>ANEURY DE LA ROSA DE LA ROSA</t>
  </si>
  <si>
    <t>ANGEL ERNESTO GUERRERO PEREZ</t>
  </si>
  <si>
    <t>JOSUE EMMANUEL MOTA RAMIREZ</t>
  </si>
  <si>
    <t>CARLOS GREGORIO RAMIREZ SANTOS</t>
  </si>
  <si>
    <t>CARLOS AUGUSTO ADAMES JIMENEZ</t>
  </si>
  <si>
    <t>PAOLA MIGUELINA ALMONTE REYES</t>
  </si>
  <si>
    <t>DELFA ENCARNACION SANCHEZ</t>
  </si>
  <si>
    <t>ADIS YAMELY GOMEZ TAVERAS</t>
  </si>
  <si>
    <t>SONIA MARIA HENRIQUEZ NUÑEZ</t>
  </si>
  <si>
    <t>WILFREDO MARTE FORTUNATO</t>
  </si>
  <si>
    <t>LEIDY VICTORIA MARTE BERNARD</t>
  </si>
  <si>
    <t>JOHNNY FERNANDO MORA ABREU</t>
  </si>
  <si>
    <t>ARISMENDY POLANCO VALDEZ</t>
  </si>
  <si>
    <t>ROBERTA REGALADO BRAZOBAN</t>
  </si>
  <si>
    <t>FENY EZERI REYES SAVIÑON</t>
  </si>
  <si>
    <t>ALONZO JUNIOR ROSARIO CHALAS</t>
  </si>
  <si>
    <t>NERSON ROMERO QUEZADA</t>
  </si>
  <si>
    <t>MARIA TERESA SANCHEZ CANDELIER</t>
  </si>
  <si>
    <t>SASHA MARGEL SEPULVEDA TEJADA</t>
  </si>
  <si>
    <t>ROSARIO SANTANA BATISTA</t>
  </si>
  <si>
    <t>NIKELIN SANTANA RAMIREZ</t>
  </si>
  <si>
    <t>ADRIAN MANUEL VICENTE PEREZ</t>
  </si>
  <si>
    <t>AGUEDA ESTHER MAGALY JIMENEZ CHALAS</t>
  </si>
  <si>
    <t>LAURA MARIA GIL MICHES</t>
  </si>
  <si>
    <t>VICTOR BICHARA ZABALA</t>
  </si>
  <si>
    <t>JACINTO PAREDES SANTOS</t>
  </si>
  <si>
    <t>YELIENNE DINORAH DE LA CRUZ MELENDEZ</t>
  </si>
  <si>
    <t>Licda. Gissel German German</t>
  </si>
  <si>
    <t>YESSENIA DE LOS SANTOS SUGILIO</t>
  </si>
  <si>
    <t>MIGUEL AUGUSTO MATOS GOMEZ</t>
  </si>
  <si>
    <t>INSTITUTO TÉCNICO SUPERIOR COMUNITARIO- ITSC-</t>
  </si>
  <si>
    <t>No.</t>
  </si>
  <si>
    <t>Nombre</t>
  </si>
  <si>
    <t>Cargo</t>
  </si>
  <si>
    <t>Ingreso Bruto</t>
  </si>
  <si>
    <t>Total Desc.</t>
  </si>
  <si>
    <t>Neto</t>
  </si>
  <si>
    <t>FELICIA MOREL MOREL</t>
  </si>
  <si>
    <t>SEGURIDAD</t>
  </si>
  <si>
    <t>ERVIS FERRERAS SEGURA</t>
  </si>
  <si>
    <t>GERONIMO SANTIAGO MANZUETA CASTILLO</t>
  </si>
  <si>
    <t>DENNY BOCIO RAMIREZ</t>
  </si>
  <si>
    <t>JULIO CESAR ANTONIO ANDUJAR</t>
  </si>
  <si>
    <t>VAKTRANI MORETA JIMENEZ</t>
  </si>
  <si>
    <t>FELIZ BENJAMIN PEGUERO CUEVAS</t>
  </si>
  <si>
    <t>FRANDY VALDEZ JIMENEZ</t>
  </si>
  <si>
    <t>FERNANDO FORTUNA MATOS</t>
  </si>
  <si>
    <t>RICHARD PERALTA FELIZ</t>
  </si>
  <si>
    <t>CRUCITO ZARZUELA MEDINA</t>
  </si>
  <si>
    <t>YSIDRO SORIANO GUZMAN</t>
  </si>
  <si>
    <t>SEGURIDAD DESPACHO</t>
  </si>
  <si>
    <t>RAFAEL CRUZ REYES</t>
  </si>
  <si>
    <t>ENCARGADO DE SEGURIDAD</t>
  </si>
  <si>
    <t>JONATHAN RAFAEL MARTINEZ ORTIZ</t>
  </si>
  <si>
    <t>ANNY AQUINO VALDEZ</t>
  </si>
  <si>
    <t>EDYS MANUEL ROSARIO ROSARIO</t>
  </si>
  <si>
    <t>MANUEL FRANCISCO CARRASCO MATOS</t>
  </si>
  <si>
    <t>ROCKY SOTO DURAN</t>
  </si>
  <si>
    <t>EMILIO BENITO MARTE DE LA CRUZ</t>
  </si>
  <si>
    <t>DOMINGO MIGUEL RODRIGUEZ PEREZ</t>
  </si>
  <si>
    <t>JOHAN MANUEL NOVA MENDEZ</t>
  </si>
  <si>
    <t>JOSKERMY FAMILIA ZAYAS</t>
  </si>
  <si>
    <t>MIGUEL JUAN MEDINA RAMIREZ</t>
  </si>
  <si>
    <t>MAXIMO JUNIOR UREÑA FLORES</t>
  </si>
  <si>
    <t>FELIX DIOBERTO ADAMES DE LOS SANTOS</t>
  </si>
  <si>
    <t>RAYMOND MANUEL BRITO</t>
  </si>
  <si>
    <t>INSTITUTO TECNICO SUPERIOR COMUNITARIO - ITSC</t>
  </si>
  <si>
    <t>YANNERY ISABEL GARCIA BATISTA</t>
  </si>
  <si>
    <t>SECRETARIA</t>
  </si>
  <si>
    <t>ROSAS MARTELL DE VASQUEZ RUTH ESTHE</t>
  </si>
  <si>
    <t>HEIDY SOLEDAD BELTRE</t>
  </si>
  <si>
    <t>ALLAN EZEQUIEL PIMENTEL FELIZ</t>
  </si>
  <si>
    <t>AUXILIAR DE LABORATORIO</t>
  </si>
  <si>
    <t>JOSE FRANCISCO PUNTIER</t>
  </si>
  <si>
    <t>CHOFER I</t>
  </si>
  <si>
    <t>JOSE ISIDRO DE LA CRUZ HERNANDEZ</t>
  </si>
  <si>
    <t>ANA MARIA ROSARIO</t>
  </si>
  <si>
    <t>SUPERVISORA</t>
  </si>
  <si>
    <t>MATEO DISLA GARCIA</t>
  </si>
  <si>
    <t>SUPERVISOR MANTENIMIENTO ELEC</t>
  </si>
  <si>
    <t>ERIDANIA CONTRERAS CUELLO</t>
  </si>
  <si>
    <t>RECEPCIONISTA</t>
  </si>
  <si>
    <t>ANA LUCIA MARTINEZ FERNANDEZ</t>
  </si>
  <si>
    <t>JOSE ANIBAL BERIHUETE MARTE</t>
  </si>
  <si>
    <t>AYUDANTE DE COCINA</t>
  </si>
  <si>
    <t>IVELISE DOMINGA MORA JIMENEZ</t>
  </si>
  <si>
    <t>CONSERJE</t>
  </si>
  <si>
    <t>FRANCIS PERALTA DIAZ</t>
  </si>
  <si>
    <t>SANDRA ALTAGRACIA TAVAREZ SOTO</t>
  </si>
  <si>
    <t>ENC.OFIC.LIBRE ACCESO INFORMA</t>
  </si>
  <si>
    <t>DOMINGO FELIZ PEREZ</t>
  </si>
  <si>
    <t>AUXILIAR ADMINISTRATIVO (A)</t>
  </si>
  <si>
    <t>ASISTENTE</t>
  </si>
  <si>
    <t>ASESOR</t>
  </si>
  <si>
    <t>COORD. PROGRAMA</t>
  </si>
  <si>
    <t>TECNICO LABORATORIO</t>
  </si>
  <si>
    <t>BELGICA CESARINA NAUT MEDINA</t>
  </si>
  <si>
    <t>FAUSTO ANTONIO SURIEL ROSARIO</t>
  </si>
  <si>
    <t>MARCOS AMERICO RODRIGUEZ DE LOS SAN</t>
  </si>
  <si>
    <t>ANGEL RAFAEL RIVAS LECLERC</t>
  </si>
  <si>
    <t>SUPERVISOR DE LIMPIEZA DE COC</t>
  </si>
  <si>
    <t>ROGELIO ANTONIO SUBERVI SOSA</t>
  </si>
  <si>
    <t>CAMARERO</t>
  </si>
  <si>
    <t>JOHANNA DOVIL CALIX</t>
  </si>
  <si>
    <t>MAYRA ALEJANDRA REGALADO ROBLES</t>
  </si>
  <si>
    <t>MAYELIN BAEZ CALZADO</t>
  </si>
  <si>
    <t>YOLAINE ESMERALDA ORTEGA TIBREY</t>
  </si>
  <si>
    <t>JUAN JEFFERSON SANCHEZ GONZALEZ</t>
  </si>
  <si>
    <t>SUPERVISOR (A)</t>
  </si>
  <si>
    <t>IRIS RAMIREZ COLON</t>
  </si>
  <si>
    <t>ASESOR (A)</t>
  </si>
  <si>
    <t>FREDDY PARRA VARGAS</t>
  </si>
  <si>
    <t>JHOANNA ELIZABETH BRITO GENAO</t>
  </si>
  <si>
    <t>RAQUELINA ENCARNACION VALDEZ</t>
  </si>
  <si>
    <t>DOMINGA DE LA CRUZ VALDEZ</t>
  </si>
  <si>
    <t>CARLOS ARIEL MATOS ENCARNACION</t>
  </si>
  <si>
    <t>MEDICO</t>
  </si>
  <si>
    <t>RAMON BRAZOBAN CAMPANA</t>
  </si>
  <si>
    <t>BEDEL</t>
  </si>
  <si>
    <t>NILCAURYS CRUZ SUAREZ</t>
  </si>
  <si>
    <t>YOHANNI SANCHEZ BATISTA</t>
  </si>
  <si>
    <t>SANDRA JOSELINE MANCEBO VICENTE</t>
  </si>
  <si>
    <t>DIANA LEANNY RODRIGUEZ DE JESUS</t>
  </si>
  <si>
    <t>PABLO FRANCO CANDELARIO</t>
  </si>
  <si>
    <t>CESARINA MILKELYS DIAZ FUENTES</t>
  </si>
  <si>
    <t>ANAIS RICHELY RODRIGUEZ VALDEZ</t>
  </si>
  <si>
    <t>VANESSA JOSEFINA PUJOLS ROMERO</t>
  </si>
  <si>
    <t>GESTOR DE PROTOCOLO</t>
  </si>
  <si>
    <t>YIRDARY MARGARITA FAMILIA LORA</t>
  </si>
  <si>
    <t>SECRETARIA EJECUTIVA</t>
  </si>
  <si>
    <t>DEPARTAMENTO JURIDICO</t>
  </si>
  <si>
    <t>FRANCIS ENCARNACION FORTUNA</t>
  </si>
  <si>
    <t>PARALEGAL</t>
  </si>
  <si>
    <t>NOELFI ALTAGRACIA SOTO JAVIER</t>
  </si>
  <si>
    <t>ANALISTA LEGAL</t>
  </si>
  <si>
    <t>JUANA ESTHERLIN CAMPUSANO DE RODRIG</t>
  </si>
  <si>
    <t>TEODORO ENRIQUE ENCARNACION SANCHEZ</t>
  </si>
  <si>
    <t>ALBA IRIS CONTRERAS JIMENEZ</t>
  </si>
  <si>
    <t>ENC. DEPTO. JURIDICO</t>
  </si>
  <si>
    <t>DIRECCION DE COMUNICACIONES</t>
  </si>
  <si>
    <t>YDELKA MARIA MONTAS PEÑA</t>
  </si>
  <si>
    <t>TECNICO REL. PUBLICAS</t>
  </si>
  <si>
    <t>RAFAELINA NISOYDE VERAS FRANCO</t>
  </si>
  <si>
    <t>HERMOGENES FRANCISO SOSA FLORENTINO</t>
  </si>
  <si>
    <t>FOTOGRAFO (A)</t>
  </si>
  <si>
    <t>MIGUEL ANGEL GUZMAN MONTERO</t>
  </si>
  <si>
    <t>TECNICO DE COMUNICACIONES</t>
  </si>
  <si>
    <t>FELIX CASTILLO CAPOIS</t>
  </si>
  <si>
    <t>PERIODISTA</t>
  </si>
  <si>
    <t>TECNICO DE RECURSOS AUDIOVISU</t>
  </si>
  <si>
    <t>ESMERLYN GONZALEZ RAMOS</t>
  </si>
  <si>
    <t>GENESIS YARLENNYS HERNANDEZ DE MINA</t>
  </si>
  <si>
    <t>NICOLE ESTIBALIS JOVINE PERALTA</t>
  </si>
  <si>
    <t>REYNA ESTEFANY DE LEON GONZALEZ</t>
  </si>
  <si>
    <t>JOSE RAMON CLARIOT DELGADO</t>
  </si>
  <si>
    <t>FERNANDO ARLEX APONTE FRANCIS</t>
  </si>
  <si>
    <t>EDGARD JOSE SANDOVAL MOYA</t>
  </si>
  <si>
    <t>KATHERINE VILORIO FERNANDEZ</t>
  </si>
  <si>
    <t>ENCARGADO DE PROTOCOLO</t>
  </si>
  <si>
    <t>DEPARTAMENTO DE RELACIONES PUBLICAS</t>
  </si>
  <si>
    <t>TYRONE DOMINICANO DOTEL CARABALLO</t>
  </si>
  <si>
    <t>ENCARGADA DE RADIO</t>
  </si>
  <si>
    <t>DIRECCION DE RECURSOS HUMANOS</t>
  </si>
  <si>
    <t>RUTH ALEXANDRA JAMES DE WINDT</t>
  </si>
  <si>
    <t>TECNICO DE RECURSOS HUMANOS</t>
  </si>
  <si>
    <t>YANDRELYS SOLIS MARTE</t>
  </si>
  <si>
    <t>ELAINE ROSMERY SEPULVEDA PEREZ</t>
  </si>
  <si>
    <t>RAMONA GARCIA</t>
  </si>
  <si>
    <t>DIREGNY ENCARNACION MORILLO</t>
  </si>
  <si>
    <t>EDWARD MANUEL AQUINO DIAZ</t>
  </si>
  <si>
    <t>ANALISTA DE SALUD Y SEGURIDAD</t>
  </si>
  <si>
    <t>NICAURIS HERNANDEZ BUENO</t>
  </si>
  <si>
    <t>ENC. DPTO. RELACIONES LABORAL</t>
  </si>
  <si>
    <t>ENCARGADO DE RECLUTAMIENTO, S</t>
  </si>
  <si>
    <t>DIRECCION DE TECNOLOGIA DE LA INFORMACION Y COMUNICACION</t>
  </si>
  <si>
    <t>KEVIN JOAN BAUTISTA DE LOS SANTOS</t>
  </si>
  <si>
    <t>SOPORTE TECNICO INFORMATICO</t>
  </si>
  <si>
    <t>THOMAS CABA TEJADA</t>
  </si>
  <si>
    <t>BELLANIRIS MONTERO OGANDO</t>
  </si>
  <si>
    <t>EDGAR JOEL DELANOY MERCADO</t>
  </si>
  <si>
    <t>TECNICO ADM</t>
  </si>
  <si>
    <t>ENMANUEL ANTONIO HIDALGO VENTURA</t>
  </si>
  <si>
    <t>ENMANUELLE GERALDINO AMARANTE</t>
  </si>
  <si>
    <t>RAMON ANTONIO REYES CARABALLO</t>
  </si>
  <si>
    <t>ENC. DPTO DE OPERACIONES DE T</t>
  </si>
  <si>
    <t>MAIKER ELIAS ENCARNACION</t>
  </si>
  <si>
    <t>SOPORTE INFORMATICO</t>
  </si>
  <si>
    <t>RONNY LORA POLANCO</t>
  </si>
  <si>
    <t>JOEL ISMAEL GOMEZ FELIZ</t>
  </si>
  <si>
    <t>ENC. DPTO. DESARROLLO E IMPLE</t>
  </si>
  <si>
    <t>JOSE ENRIQUE ALMONTE CABASSA</t>
  </si>
  <si>
    <t>ELIABEL ROSARIO DE LOS SANTOS</t>
  </si>
  <si>
    <t>ANALISTA DE SISTEMA INFOR</t>
  </si>
  <si>
    <t>LUIS MANUEL PEREZ AQUINO</t>
  </si>
  <si>
    <t>FERMIN ARTURO MARTINEZ CONTRERAS</t>
  </si>
  <si>
    <t>ELEUTERIO ANTONIO JAVIEL DIAZ</t>
  </si>
  <si>
    <t>FRANCISCO ENMANUEL ORTIZ POLANCO</t>
  </si>
  <si>
    <t>JHOAN MANUEL FELIZ HENRIQUEZ</t>
  </si>
  <si>
    <t>ENGELS SANTOS SANTAMARIA</t>
  </si>
  <si>
    <t>JULIAN ELIAS CARRASCO MATOS</t>
  </si>
  <si>
    <t>ADMINISTRADOR REDES Y COMUNIC</t>
  </si>
  <si>
    <t>DEPARTAMENTO DE SEGURIDAD Y MONITOREO TIC</t>
  </si>
  <si>
    <t>FRANCISCO ANTONIO YNFANTE LOPEZ</t>
  </si>
  <si>
    <t>DIRECCION DE PLANIFICACION Y DESARROLLO</t>
  </si>
  <si>
    <t>JOEL GERMOSEN BAEZ</t>
  </si>
  <si>
    <t>ENC. DEPARTAMENTO GESTION CAL</t>
  </si>
  <si>
    <t>YENNY ALTAGRACIA HERNANDEZ MARIA</t>
  </si>
  <si>
    <t xml:space="preserve">DIRECTOR (A) PLANIFICACION Y </t>
  </si>
  <si>
    <t>VANELLY MERCEDES MEJIA LARA</t>
  </si>
  <si>
    <t>ANALISTA DE PLANIFIC. Y DES.</t>
  </si>
  <si>
    <t>DAYKIRYS BERENICE NUÑEZ DIAZ</t>
  </si>
  <si>
    <t>ENC. MONITOREO Y EVALUACION D</t>
  </si>
  <si>
    <t>PABLO ESTEBAN CRESPO ROSARIO</t>
  </si>
  <si>
    <t>TECNICO EN COOPERACION INTERN</t>
  </si>
  <si>
    <t>YERIKA MARIA DE LA CRUZ RODRIGUEZ</t>
  </si>
  <si>
    <t>ANALISTA CALIDAD EN LA GESTIO</t>
  </si>
  <si>
    <t>VICERRECTORIA ADMINISTRATIVA FINANCIERA</t>
  </si>
  <si>
    <t>ARIADNY GISBEL RODRIGUEZ BOTIER</t>
  </si>
  <si>
    <t>OLGA MARY ORTIZ FRANCO</t>
  </si>
  <si>
    <t>CAMARERA</t>
  </si>
  <si>
    <t>COORDINADOR (A)</t>
  </si>
  <si>
    <t>ENERIA DEL CARMEN TORRES</t>
  </si>
  <si>
    <t>LILIANA CHALE</t>
  </si>
  <si>
    <t>JULISSA BELTRES OZUNA</t>
  </si>
  <si>
    <t>DANIEL RAINIERY CASTILLO PEREZ</t>
  </si>
  <si>
    <t>AYUDANTE DE MANTENIMIENTO</t>
  </si>
  <si>
    <t>ADALGISA EDUARDO MEDINA</t>
  </si>
  <si>
    <t>BELKIS XIOMARA AVILA CEPEDA</t>
  </si>
  <si>
    <t>ROSAURA EMILIA ARAUJO DELGADO</t>
  </si>
  <si>
    <t>CARINA LLUNIRA DIAZ ROMERO</t>
  </si>
  <si>
    <t>CAROLINA DE PAULA JIMENEZ</t>
  </si>
  <si>
    <t>FADDY EUFRADDY DIAZ ERASME</t>
  </si>
  <si>
    <t>JARDINERO (A)</t>
  </si>
  <si>
    <t>YURI ORLANDO POLANCO PADILLA</t>
  </si>
  <si>
    <t>COCINERO (A)</t>
  </si>
  <si>
    <t>MARIA ELENA DE LEON FELIZ</t>
  </si>
  <si>
    <t>PAULA SOSA MENDOZA</t>
  </si>
  <si>
    <t>RAFAEL ENRIQUE CABRERA FELIZ</t>
  </si>
  <si>
    <t>VLADIMIR ANDRES POLANCO</t>
  </si>
  <si>
    <t>MIGUEL ANGEL SANTANA SEVERINO</t>
  </si>
  <si>
    <t>JUNIOR OCTAVIO LORENZO ROMERO</t>
  </si>
  <si>
    <t>AUXILIAR ALMACEN Y SUMINISTRO</t>
  </si>
  <si>
    <t>SOCRATES OSIRIS RAMIREZ</t>
  </si>
  <si>
    <t>CHOFER</t>
  </si>
  <si>
    <t>JANETTE BELLA</t>
  </si>
  <si>
    <t>CARMEN RAFAELA LEDESMA POLANCO</t>
  </si>
  <si>
    <t>DIONISIO DE JESUS DE LOS SANTOS CON</t>
  </si>
  <si>
    <t>GABRIELA GUILLEN GABRIEL</t>
  </si>
  <si>
    <t>JOSE ANTONIO BENITEZ</t>
  </si>
  <si>
    <t>ELVIS LEONER DE LOS SANTOS DE LA CR</t>
  </si>
  <si>
    <t>TECNICO EN REFRIGERACION</t>
  </si>
  <si>
    <t>JESUS MANUEL PERALTA</t>
  </si>
  <si>
    <t>JUAN JOSE MARTE ABREU</t>
  </si>
  <si>
    <t>JULIO CESAR SENSET ALVAREZ</t>
  </si>
  <si>
    <t>SIXTA DEL ROSARIO VERAS</t>
  </si>
  <si>
    <t>RAFAEL ANTONIO CAMACHO TRINIDAD</t>
  </si>
  <si>
    <t>YASIRIS MONTERO MONTERO</t>
  </si>
  <si>
    <t>NELSON MANUEL MENDEZ MENDEZ</t>
  </si>
  <si>
    <t>RUBEN DARIO TAVERAS VARGAS</t>
  </si>
  <si>
    <t>ULBAN LEONIDAS PEREZ CACERES</t>
  </si>
  <si>
    <t>WILFREDO UBRI MINAYA</t>
  </si>
  <si>
    <t>YOSELIN PEREZ</t>
  </si>
  <si>
    <t>WILSON ANTONIO MENDEZ MENDEZ</t>
  </si>
  <si>
    <t>BENERO ANTONIO RODRIGUEZ VARGAS</t>
  </si>
  <si>
    <t>YANET CARMONA FIGUEROA</t>
  </si>
  <si>
    <t>ANGELA ESMIRA FRANSUA</t>
  </si>
  <si>
    <t>GABRIEL ANTONIO BENCOSME GOMEZ</t>
  </si>
  <si>
    <t>YUDELKA FER VENTURA MARTINEZ</t>
  </si>
  <si>
    <t>HELEN ALEXANDRA ROSARIO PUENTE</t>
  </si>
  <si>
    <t>SANDRA MARISOL LARA DEL CARMEN</t>
  </si>
  <si>
    <t>ELIZABETH BISONO RIVERA</t>
  </si>
  <si>
    <t>DEPARTAMENTO ADMINISTRATIVO</t>
  </si>
  <si>
    <t>JUAN HENRIQUEZ CRISISTOMO DAMIAN</t>
  </si>
  <si>
    <t>ANTHONY OVIEDO POLANCO</t>
  </si>
  <si>
    <t>ARIANDY OMAR VARGAS JAQUEZ</t>
  </si>
  <si>
    <t>JUSTINA SABALA MORA</t>
  </si>
  <si>
    <t>BUENAVENTURA ROSARIO AQUINO</t>
  </si>
  <si>
    <t>GREGORI RAFAEL MARTINEZ PERALTA</t>
  </si>
  <si>
    <t>AGUSTIN FABIAN</t>
  </si>
  <si>
    <t>SUPERVISOR MANTENIMIENTO</t>
  </si>
  <si>
    <t>WENDY MINERVA DUARTE ALMANZAR</t>
  </si>
  <si>
    <t>MAURA SUSANA CRUZ LIRANZO</t>
  </si>
  <si>
    <t>JOSE RAFAEL VENTURA FELIZ</t>
  </si>
  <si>
    <t>VIANERKA ELIZABETH LIMA GERMAN</t>
  </si>
  <si>
    <t>JONATHAN PINALES HENRIQUEZ</t>
  </si>
  <si>
    <t>ISIDRA VARGAS PAULA</t>
  </si>
  <si>
    <t>MENSAJERA INTERNA</t>
  </si>
  <si>
    <t>NERSI SHARINA DE LA CRUZ MORENO</t>
  </si>
  <si>
    <t>SAMUEL MERCEDES DE LOS SANTOS</t>
  </si>
  <si>
    <t>SUPERVISOR (A) MAYORDOMIA</t>
  </si>
  <si>
    <t>SECCION DE ALMACEN Y SUMINISTROS</t>
  </si>
  <si>
    <t>GUILLERMO LEDESMA</t>
  </si>
  <si>
    <t>JOSE JAVIER HIERRO DE OLEO</t>
  </si>
  <si>
    <t>FRANCISCO JAVIER DE LEON TATIS</t>
  </si>
  <si>
    <t>GERMAN DE LOS SANTOS DE LA CRUZ</t>
  </si>
  <si>
    <t>ENCARGADO SECCION ALMACEN Y S</t>
  </si>
  <si>
    <t>SECCION DE TRANSPORTACION</t>
  </si>
  <si>
    <t>YORGELIS OGANDO MONTERO</t>
  </si>
  <si>
    <t>HERIBERTO GIL CABRERA</t>
  </si>
  <si>
    <t>AUXILIAR DE TRANSPORTACION</t>
  </si>
  <si>
    <t>PABLO DOMINGUEZ</t>
  </si>
  <si>
    <t>SAHORY ANGELICA PARDILLA</t>
  </si>
  <si>
    <t>SECRETARIA AUXILIAR</t>
  </si>
  <si>
    <t>ROSELIO ACEVEDO ABREU</t>
  </si>
  <si>
    <t>MARCOS ISMAEL PINAL RODRIGUEZ</t>
  </si>
  <si>
    <t>SECCION DE CORRESPONDENCIA Y ARCHIVO</t>
  </si>
  <si>
    <t>ENRIQUE ANTONIO CALZADO</t>
  </si>
  <si>
    <t xml:space="preserve">ENC. SECCION CORRESPONDENCIA </t>
  </si>
  <si>
    <t>DIVISION DE COMPRAS Y CONTRATACIONES</t>
  </si>
  <si>
    <t>ANALISTA DE COMPRAS Y CONTRAT</t>
  </si>
  <si>
    <t>ROSARIO ALTAGRACIA MARTINEZ GARCIA</t>
  </si>
  <si>
    <t>ENCARGADO DIVISION DE COMPRAS</t>
  </si>
  <si>
    <t>YAMILY ELIZABETH REYES ROSARIO</t>
  </si>
  <si>
    <t>TECNICO EN COMPRAS Y CONTRATA</t>
  </si>
  <si>
    <t>RAFAEL ANTONIO MEJIA CASTILLO</t>
  </si>
  <si>
    <t>JENNIFFER ALTAGRACIA ALCANTARA PIME</t>
  </si>
  <si>
    <t>LORENZO MARCELINO TOLENTINO FABIAN</t>
  </si>
  <si>
    <t>BLADIMIR FROMETA VALDEZ</t>
  </si>
  <si>
    <t>CLINIO BENJAMIN MOREL FROMETA</t>
  </si>
  <si>
    <t>SATURNINO JIMENEZ SANCHEZ</t>
  </si>
  <si>
    <t>DIVISION DE MANTENIMIENTO DE INFRAESTRUCTURA</t>
  </si>
  <si>
    <t>AUXILIAR MANTENIMIENTO</t>
  </si>
  <si>
    <t>ROBERTO ANTONIO RODRIGUEZ VARGAS</t>
  </si>
  <si>
    <t>PLOMERO</t>
  </si>
  <si>
    <t>JUAN ERNESTO CONTRERAS</t>
  </si>
  <si>
    <t>REYES DE LA ROSA</t>
  </si>
  <si>
    <t>JOEL PEGUERO PEGUERO</t>
  </si>
  <si>
    <t>JOSE RAMON VASQUEZ ALCANTARA</t>
  </si>
  <si>
    <t>JUANA ADON CLEMO</t>
  </si>
  <si>
    <t>JOSE LUIS ECHAVARRIA</t>
  </si>
  <si>
    <t>DIRECTOR (A) DEPARTAMENTAL</t>
  </si>
  <si>
    <t>ARELIS FLORES RUBI</t>
  </si>
  <si>
    <t>FRANCISCO ANTONIO GIL LORA</t>
  </si>
  <si>
    <t>MANUEL EDUARDO ROMERO MONTAS</t>
  </si>
  <si>
    <t>AYUDANTE ELECTRICISTA</t>
  </si>
  <si>
    <t>BERENICE ALVAREZ</t>
  </si>
  <si>
    <t>JUAN EMILIO ORTIZ BATISTA</t>
  </si>
  <si>
    <t>PINTOR</t>
  </si>
  <si>
    <t>JESUS ARAMIS DE LOS SANTOS ALVARADO</t>
  </si>
  <si>
    <t>OPERADOR PLANTA ELECTRICA</t>
  </si>
  <si>
    <t>VITALINA ENCARNACION ZAYAS</t>
  </si>
  <si>
    <t>ANA YINIA GUANTES CORSINO</t>
  </si>
  <si>
    <t>ASPACIA ENCARNACION MEDINA</t>
  </si>
  <si>
    <t>CARMELO MARTINEZ REYES</t>
  </si>
  <si>
    <t>AGUSTINA LAUCET ESPIRITU</t>
  </si>
  <si>
    <t>JHONATAN EDUARD DE LOS SANTOS REYES</t>
  </si>
  <si>
    <t>PEDRO DE JESUS PASCUAL</t>
  </si>
  <si>
    <t>ELECTRICISTA</t>
  </si>
  <si>
    <t>BILIANNY SANCHEZ</t>
  </si>
  <si>
    <t>VIRGINIO PIMENTEL</t>
  </si>
  <si>
    <t>TEODULO RAMIREZ</t>
  </si>
  <si>
    <t>RAFAEL ANTONIO MATOS</t>
  </si>
  <si>
    <t>SERGIO JAVIER SANTANA</t>
  </si>
  <si>
    <t>DIVISION DE SERVICIOS GENERALES</t>
  </si>
  <si>
    <t>ROSALBA ALCANTARA FRANCO</t>
  </si>
  <si>
    <t>FIDELINA HERNANDEZ</t>
  </si>
  <si>
    <t>SABINA MARTE JAVIER</t>
  </si>
  <si>
    <t>DEYANIRA DEL CARMEN VASQUEZ MENDEZ</t>
  </si>
  <si>
    <t>LUIS OSCAR BELTRE MATOS</t>
  </si>
  <si>
    <t>ZORAIDA ROSARIO RODRIGUEZ CORNIEL</t>
  </si>
  <si>
    <t>ADRIANA ALESI PIE</t>
  </si>
  <si>
    <t>YUDELKIS DE LA ROSA GUZMAN</t>
  </si>
  <si>
    <t>YULY ANGELA LEON DE LOS SANTOS</t>
  </si>
  <si>
    <t>ANA EMILIA GARCIA CUEVAS</t>
  </si>
  <si>
    <t>DULCE INES FAMILIA MEJIA</t>
  </si>
  <si>
    <t>BERKIS SULLUDANIS SANTANA LEYBA</t>
  </si>
  <si>
    <t>YANNA MERCEDES DE LEON SANTANA</t>
  </si>
  <si>
    <t>SANDRA LIDIA REYNO SALVA</t>
  </si>
  <si>
    <t>YONATAN WILKIN ESPIRITU DE LOS SANT</t>
  </si>
  <si>
    <t>JARDINERO</t>
  </si>
  <si>
    <t>MARIA LUISA ROSARO TEJADA</t>
  </si>
  <si>
    <t>MARITZA HIDALGO MOLINA</t>
  </si>
  <si>
    <t>QUIRICIO REYES</t>
  </si>
  <si>
    <t>LEONARDO DE JESUS RUIZ RODRIGUEZ</t>
  </si>
  <si>
    <t>ENC. DE SERVICIOS GENERALES</t>
  </si>
  <si>
    <t>NISIDA ENCARNACION ENCARNACION</t>
  </si>
  <si>
    <t>DARIANNA ALTAGRACIA SALAZAR GUZMAN</t>
  </si>
  <si>
    <t>ERICKA DE JESUS GUZMAN</t>
  </si>
  <si>
    <t>RAMONA INOA PEREZ DE SOSA</t>
  </si>
  <si>
    <t>PEDRO PADUA SORIANO</t>
  </si>
  <si>
    <t>ANALISTA FINANCIERO</t>
  </si>
  <si>
    <t>ESCARLIN ALTAGRACIA GOMEZ RAMOS</t>
  </si>
  <si>
    <t>ANALISTA FINANCIERA</t>
  </si>
  <si>
    <t>FRANCHESCA HICIANO BERROA</t>
  </si>
  <si>
    <t>SANDY FLOR FLORES GERMAN</t>
  </si>
  <si>
    <t>CLAUDIA ALTAGRACIA QUITERIO FELIZ</t>
  </si>
  <si>
    <t>ENCARGADO (A) DEPARTAMENTO FI</t>
  </si>
  <si>
    <t>JOSE GUERRERO DE AZA</t>
  </si>
  <si>
    <t>ENCARGADA ACTIVO FIJO</t>
  </si>
  <si>
    <t>JESUS MARIA PERALTA CASTILLO</t>
  </si>
  <si>
    <t>ANALISTA CONTROL INTERNO</t>
  </si>
  <si>
    <t>JOSE ANTONIO COLLADO</t>
  </si>
  <si>
    <t>TECNICO CONTROL DE BIENES</t>
  </si>
  <si>
    <t>SECCION DE PRESUPUESTO</t>
  </si>
  <si>
    <t>JUANA EVANGELISTA FRIAS DE LA CRUZ</t>
  </si>
  <si>
    <t>ANALISTA PRESUPUESTO</t>
  </si>
  <si>
    <t>SECCION DE TESORERIA</t>
  </si>
  <si>
    <t>SAMUEL BUACIER TORIBIO</t>
  </si>
  <si>
    <t>JUANA NOEMI DEL ROSARIO ALVAREZ</t>
  </si>
  <si>
    <t>CAJERO (A)</t>
  </si>
  <si>
    <t>ESTEFANY NOVAS DE LOS SANTOS</t>
  </si>
  <si>
    <t>DIOMALKY PELAEZ REYNOSO</t>
  </si>
  <si>
    <t>AWILDA NAYROBY GARCIA REYNOSO</t>
  </si>
  <si>
    <t>SECCION ACTIVOS FIJOS</t>
  </si>
  <si>
    <t>RAMON SALVADOR PAULA GUICHARDO</t>
  </si>
  <si>
    <t>KATIA NIKAULY VARGAS ESCOTO</t>
  </si>
  <si>
    <t>DIVISION DE CONTABILIDAD</t>
  </si>
  <si>
    <t>KIRSI ALTAGRACIA CAPELLAN HERNANDEZ</t>
  </si>
  <si>
    <t>GISSET ALEXANDRA BOYER OFFRER</t>
  </si>
  <si>
    <t>ARLEEN GABRIELA OZUNA LUNA</t>
  </si>
  <si>
    <t>LEONARDO RAFAEL VOLQUEZ MERCEDES</t>
  </si>
  <si>
    <t xml:space="preserve">ENCARGADO (A) DE LA DIVISION </t>
  </si>
  <si>
    <t>VICERRECTORIA ACADEMICA</t>
  </si>
  <si>
    <t>IVELISSE FRANCHESCA LEROUX JAVIER</t>
  </si>
  <si>
    <t>AUXILIAR DE ENFERMERIA</t>
  </si>
  <si>
    <t>MARIA ANTONIA DE LA ROSA FLORES</t>
  </si>
  <si>
    <t>COORDINADOR (A) EDUCACION CON</t>
  </si>
  <si>
    <t>PEDRO RAFAEL CASTILLO RODRIGUEZ</t>
  </si>
  <si>
    <t>JULIO LACIER LOPEZ</t>
  </si>
  <si>
    <t>SILENIS REYES RAMIREZ</t>
  </si>
  <si>
    <t>ANALISTA PROGRAMADOR</t>
  </si>
  <si>
    <t>SEILA IVELISSE SALAZAR ROSARIO</t>
  </si>
  <si>
    <t>MILDRE GONZALEZ CRUZ</t>
  </si>
  <si>
    <t>ESCARLEN VICTORIA VALDEZ DE OLEO</t>
  </si>
  <si>
    <t>JUAN ANTONIO MIRANDA REYES</t>
  </si>
  <si>
    <t>COORD. PROG.Y SALUD</t>
  </si>
  <si>
    <t>JUAN DE JESUS MOYA BERSON</t>
  </si>
  <si>
    <t>SIRVINA RAYMOND JOSEPH</t>
  </si>
  <si>
    <t>HIPOLITA HILDA MARTE REYES</t>
  </si>
  <si>
    <t>MARIA HERMINIA DE JESUS</t>
  </si>
  <si>
    <t>ROYLAND ARTURO REYES GUANTE</t>
  </si>
  <si>
    <t>PAMELA PAULA PORTALATIN</t>
  </si>
  <si>
    <t>LORENZO ALEJO GARCIA</t>
  </si>
  <si>
    <t>DIVISION DE LENGUAS EXTRANJERAS</t>
  </si>
  <si>
    <t>DEPARTAMENTO CENTRO DE DOCUMENTACION</t>
  </si>
  <si>
    <t>MARIA CORNELIO</t>
  </si>
  <si>
    <t>ENC. CENTRO DE DOCUMENTACION</t>
  </si>
  <si>
    <t>ABIGAIL VASQUEZ ACOSTA</t>
  </si>
  <si>
    <t>CARMEN LISSETTE DIAZ MORLA</t>
  </si>
  <si>
    <t>TECNICO DE DOCUMENTACION</t>
  </si>
  <si>
    <t>JENNIFFER PAREDES</t>
  </si>
  <si>
    <t>EDDY RAYMUNDO DIAZ SANCHEZ</t>
  </si>
  <si>
    <t>ANALISTA</t>
  </si>
  <si>
    <t>JUANA JULIA ROJAS FRIAS</t>
  </si>
  <si>
    <t>CAROLIN DE AZA BARRERA</t>
  </si>
  <si>
    <t>AUX. ATENCION AL USUARIO</t>
  </si>
  <si>
    <t>SUSANA FIGUEROA MODESTEN</t>
  </si>
  <si>
    <t>DEPARTAMENTO DE ADMISION Y REGISTRO</t>
  </si>
  <si>
    <t>DANNERIS SANTANA TELLERIA</t>
  </si>
  <si>
    <t>SUHEIDI TAVERAS VALDEZ</t>
  </si>
  <si>
    <t>ANIBAL ANTONIO CARRION</t>
  </si>
  <si>
    <t>KERLYN RAFAEL ALMONTE ROSADO</t>
  </si>
  <si>
    <t>WANDA MAYRA ROA CASTILLO</t>
  </si>
  <si>
    <t>ENCARGADO DE ADMISIONES</t>
  </si>
  <si>
    <t>ENC. ADMISION Y REGISTRO ACAD</t>
  </si>
  <si>
    <t>MELVIN RAMON PAULA LANTIGUA</t>
  </si>
  <si>
    <t>AUXILIAR DE REGISTRO</t>
  </si>
  <si>
    <t>MARIA ESTEBANIA GONZALEZ MEJIA</t>
  </si>
  <si>
    <t>DIVISION DE ADMISION</t>
  </si>
  <si>
    <t>MARIA MERCEDES LOPEZ SANCHEZ</t>
  </si>
  <si>
    <t>ALTAGRACIA TAVERAS DE LA PAZ</t>
  </si>
  <si>
    <t>WANDA ELIZABETH SUAZO SORI</t>
  </si>
  <si>
    <t>DIVISION DE REGISTRO</t>
  </si>
  <si>
    <t>CARMEN BASILIA SANTANA HUBIERES</t>
  </si>
  <si>
    <t>ERIDANIA CRISTINA LEGUIZAMON JAVIER</t>
  </si>
  <si>
    <t>ENC. DE LA DIV. DE REGISTRO</t>
  </si>
  <si>
    <t>JOSELIN CASTILLO DOMINGUEZ</t>
  </si>
  <si>
    <t>LESLIE NICOLE REYES REYES</t>
  </si>
  <si>
    <t>DEPARTAMENTO DE ORIENTACION TUTORIAS Y APOYO ACADEMICO</t>
  </si>
  <si>
    <t>KISSAIRYS SABRINA PIMENTEL PAREDES</t>
  </si>
  <si>
    <t>PSICOLOGO (A)</t>
  </si>
  <si>
    <t>ROMERY DIAZ RAMIREZ</t>
  </si>
  <si>
    <t>ORIENTADOR (A)</t>
  </si>
  <si>
    <t>MARIANNY ZABALA LOPEZ</t>
  </si>
  <si>
    <t>INGRID JANET VALDEZ RICHARDSON</t>
  </si>
  <si>
    <t>YAJAIRA AMARFI ROSARIO CHARLES</t>
  </si>
  <si>
    <t>ENCARGADA DE ORIENTACION</t>
  </si>
  <si>
    <t>CLANEUDI ESAUL MORLA CABRERA</t>
  </si>
  <si>
    <t>LUIS ADONIS GENAO ORTIZ</t>
  </si>
  <si>
    <t>AWILDA CALZADO</t>
  </si>
  <si>
    <t>CLARISABEL ARIAS PEREZ</t>
  </si>
  <si>
    <t>DIVISION DE TUTORIAS</t>
  </si>
  <si>
    <t>MARIA ALTAGRACIA BELTRAN ALCANTARA</t>
  </si>
  <si>
    <t>ENCARGADO DE DIVISION</t>
  </si>
  <si>
    <t>DIVISION DE ORIENTACION</t>
  </si>
  <si>
    <t>CARMEN YADHIRA ALVAREZ ENCARNACION</t>
  </si>
  <si>
    <t>EUDANIA YESENIA CONTRERAS FELIZ</t>
  </si>
  <si>
    <t>DIVISION DE APOYO ACADEMICO</t>
  </si>
  <si>
    <t>ESMILEYNI ENCARNACION REYES</t>
  </si>
  <si>
    <t>ENCARGADA DIVISION</t>
  </si>
  <si>
    <t>DEPARTAMENTO DE COORDINACION ACADEMICA</t>
  </si>
  <si>
    <t>LEIDY LAURA GONZALEZ GENAO</t>
  </si>
  <si>
    <t>CARLOS RAFAEL PERALTA RAMOS</t>
  </si>
  <si>
    <t>MARLENE ELISSA REYES GARCIA</t>
  </si>
  <si>
    <t>CANROBERT AGUINALDO LUCIANO ALCANTA</t>
  </si>
  <si>
    <t>MARIA LICELOT MANZANILLO MATEO</t>
  </si>
  <si>
    <t>RANDY FRANCISCO CONTRERAS LEREBOURS</t>
  </si>
  <si>
    <t>JOSE BOLIVAR CUEVAS SANTANA</t>
  </si>
  <si>
    <t>ONELYS ANTONIA MOYA SANCHEZ</t>
  </si>
  <si>
    <t>GILBERTO HIPOLITO PEREYRA REYES</t>
  </si>
  <si>
    <t>MARIA RAMONA RODRIGUEZ</t>
  </si>
  <si>
    <t>WINIFER PAOLA DIAZ BERROA</t>
  </si>
  <si>
    <t>KATHERIN DE LOS SANTOS</t>
  </si>
  <si>
    <t>VIRGILIO OGANDO MEZQUITA</t>
  </si>
  <si>
    <t>DANNY MARGARITA MEJIA ORTIZ</t>
  </si>
  <si>
    <t>CARLINA BATISTA GUERRERO</t>
  </si>
  <si>
    <t>CIPRELLI MILAGROS MARRERO GAUTIER</t>
  </si>
  <si>
    <t>SINDY DAHIANA SEVERINO GARCIA</t>
  </si>
  <si>
    <t>JOSE RAMON JIMENEZ</t>
  </si>
  <si>
    <t>SAULO EMMANUEL CASTILLO ANTIGUA</t>
  </si>
  <si>
    <t>AUXILIAR</t>
  </si>
  <si>
    <t>MARCO ANTONIO MARTINEZ MEJIA</t>
  </si>
  <si>
    <t>WILLIAM MIGUEL PAULINO SANCHEZ</t>
  </si>
  <si>
    <t>LUIS MANUEL ARIAS VILLANUEVA</t>
  </si>
  <si>
    <t>DEPARTAMENTO GESTION VIRTUAL</t>
  </si>
  <si>
    <t>MARIAN SARAY MERCEDES LACHAPEL</t>
  </si>
  <si>
    <t>MOISES FRANCISCO CUEVAS</t>
  </si>
  <si>
    <t>ENCARGADO(A) DEPARTAMENTO</t>
  </si>
  <si>
    <t>VICERRECTORIA DE VINCULACION Y EXTENSION</t>
  </si>
  <si>
    <t>YOARYS SOSA DE LEON</t>
  </si>
  <si>
    <t>DIEGO ADALBERTO RODRIGUEZ GOMEZ</t>
  </si>
  <si>
    <t>MANUEL ALEJANDRO BOCIO SANTANA</t>
  </si>
  <si>
    <t>FREDDY ALFONSO CORDERO</t>
  </si>
  <si>
    <t>SARAH ESTHER RODRIGUEZ TEJADA</t>
  </si>
  <si>
    <t>SANTOS BENJAMIN GUERRERO CASTILLO</t>
  </si>
  <si>
    <t>CARLOS MIGUEL GONZALEZ ANGELES</t>
  </si>
  <si>
    <t>ENC. DPTO. SERVICIOS ESTUDIAN</t>
  </si>
  <si>
    <t>MANUEL MARTIRES FLEUREY BRITO</t>
  </si>
  <si>
    <t>ANALISTA VINCULACION Y EXTENS</t>
  </si>
  <si>
    <t>ELIGIO SILVESTRE QUEZADA</t>
  </si>
  <si>
    <t>DIVISION EDUCACION PERMANENTE</t>
  </si>
  <si>
    <t>MIJALIZON ALMONTE RODRIGUEZ</t>
  </si>
  <si>
    <t>MANUEL ANTONIO PEREZ OGANDO</t>
  </si>
  <si>
    <t>ENCARGADA EDUCACION PERMANENT</t>
  </si>
  <si>
    <t>JAENDYTH EUNICES LOPEZ WALTERS</t>
  </si>
  <si>
    <t>RUBEN DARIO ÑAÑEZ DISLA</t>
  </si>
  <si>
    <t>ENCARGADO DIVISION</t>
  </si>
  <si>
    <t>DIVISION DESARROLLO PROFESIONAL</t>
  </si>
  <si>
    <t>ENMANUEL FRANCISCO DIAZ MEDRANO</t>
  </si>
  <si>
    <t>ENCARGADO (A)</t>
  </si>
  <si>
    <t>DEPARTAMENTO DE VINCULACION Y EXTENSION</t>
  </si>
  <si>
    <t>EIDY SULEICA CRUZ MEDINA</t>
  </si>
  <si>
    <t>CASTULO HIPOLITO A. CONTRERAS PEREZ</t>
  </si>
  <si>
    <t>DIVION DE EMPRENDIMIENTO</t>
  </si>
  <si>
    <t>JONATHAN DE LA CRUZ MATIAS</t>
  </si>
  <si>
    <t>ARIANNY ESTHER DIAZ ACOSTA</t>
  </si>
  <si>
    <t>DIVISION VINCULACION EMPRESARIAL</t>
  </si>
  <si>
    <t>TERESA MATOS RAMIREZ</t>
  </si>
  <si>
    <t>MARIEL PIERINA DE LOS SANTOS GARCIA</t>
  </si>
  <si>
    <t>DEPARTAMENTO DE SERVICIOS ESTUDIANTILES</t>
  </si>
  <si>
    <t>MICHAEL ADRIANO PICHARDO TEJADA</t>
  </si>
  <si>
    <t>KATHERINE JOSEFINA PIMENTEL REYES</t>
  </si>
  <si>
    <t>TECNICO DE BIENESTAR ESTUDIAN</t>
  </si>
  <si>
    <t>NATALIA RAMIREZ TELLERIA</t>
  </si>
  <si>
    <t>ENC. BIENESTAR ESTUDIANTIL</t>
  </si>
  <si>
    <t>HENRY DE LA CRUZ DE LOS SANTOS</t>
  </si>
  <si>
    <t>AUXILIAR DE BIENESTAR ESTUDIA</t>
  </si>
  <si>
    <t>LILIAN HERENIA DE LOS SANTOS</t>
  </si>
  <si>
    <t>SECCION DE DEPORTES</t>
  </si>
  <si>
    <t>HECTOR BIENVENIDO BRAZOBAN GUZMAN</t>
  </si>
  <si>
    <t>ENCARGADO DEPORTES</t>
  </si>
  <si>
    <t>DIVISION ARTE Y CULTURA</t>
  </si>
  <si>
    <t>ANDRES VALERIO ROSARIO RAMIREZ</t>
  </si>
  <si>
    <t>ROSA IRIS VILLAR DE LA ROSA</t>
  </si>
  <si>
    <t>ENCARGADO DE CULTURA</t>
  </si>
  <si>
    <t>JUAN ANTONIO DEMORIZI SANTOS</t>
  </si>
  <si>
    <t>TECNICO DE ARTE</t>
  </si>
  <si>
    <t>LEONOR KARINA ORTIZ MONAGAS</t>
  </si>
  <si>
    <t>HECTOR JOSE BURGOS MOTA</t>
  </si>
  <si>
    <t>ALVARO JOSE ALCEQUIEZ ESTEVEZ</t>
  </si>
  <si>
    <t>BESSIE NOELLY NIÑO GUTIERREZ</t>
  </si>
  <si>
    <t>SANDRA NUÑEZ THEN</t>
  </si>
  <si>
    <t>GARLENIS YANILL PEREZ PEÑA</t>
  </si>
  <si>
    <t>DISEÑADOR GRAFICO</t>
  </si>
  <si>
    <t>PEDRO BLAS ARACENA DIÑE</t>
  </si>
  <si>
    <t>DANIELLE STEFANY TAVERAS PIÑA</t>
  </si>
  <si>
    <t>GALITZIA YOSSMILL PEREZ PEÑA</t>
  </si>
  <si>
    <t>HENRY TOMAS MUÑOZ FORTUNATO</t>
  </si>
  <si>
    <t>RAYMOND AUGUSTO CASTILLO PIÑA</t>
  </si>
  <si>
    <t>PAOLA MIOSOTIS BURGOS PEÑA</t>
  </si>
  <si>
    <t>VICTOR MANUEL UREÑA</t>
  </si>
  <si>
    <t>JUNIOR RAFAEL PAREDES MAÑON</t>
  </si>
  <si>
    <t>JUAN DE JESUS PEÑA TAVERAS</t>
  </si>
  <si>
    <t>AYUDANTE DE CAFETERÍA</t>
  </si>
  <si>
    <t>ESTENIO MONTERO MENDEZ</t>
  </si>
  <si>
    <t>DIEGO CONFESOR PEÑA GONZALEZ</t>
  </si>
  <si>
    <t>JAQUELINE CESPEDES NUÑEZ</t>
  </si>
  <si>
    <t>DEPARTAMENTO FINACIERO</t>
  </si>
  <si>
    <t>MARIA NUÑEZ CUSTODIO</t>
  </si>
  <si>
    <t>BRENDA LUISA GAUTREAUX CALCAÑO</t>
  </si>
  <si>
    <t>ANGEL JUNIOR PEÑA MATOS</t>
  </si>
  <si>
    <t>MARILIN DE LOS SANTOS OTAÑO</t>
  </si>
  <si>
    <t>ANTONIO JOSE DE LOS SANTOS MAÑON</t>
  </si>
  <si>
    <t>ANALISTA DE VALIDACIÓN Y REGI</t>
  </si>
  <si>
    <t>STEVEN JANIEL CASTRO ANTIGUA</t>
  </si>
  <si>
    <t>TÉCNICO DE GESTIÓN VIRTUAL</t>
  </si>
  <si>
    <t>PORFIRIO DE JS MUÑOZ NUÑEZ</t>
  </si>
  <si>
    <t>PAUL STARKY FELIZ ROJAS</t>
  </si>
  <si>
    <t>SALVADOR JUNIOR BATISTA DUVAL</t>
  </si>
  <si>
    <t>JOSE RAMON HOLGUIN BRITO</t>
  </si>
  <si>
    <t>RECTOR</t>
  </si>
  <si>
    <t>CRISTAL MARI ARNO MATEO</t>
  </si>
  <si>
    <t>PRIMITIVO GIL VASQUEZ</t>
  </si>
  <si>
    <t>OVELIS MORENO GUZMAN</t>
  </si>
  <si>
    <t>DIRECTOR (A) COMUNICACIONES</t>
  </si>
  <si>
    <t>JUAN CARLOS ROSARIO VALLEJO</t>
  </si>
  <si>
    <t>ENCARGADO CAPACITACION Y DESA</t>
  </si>
  <si>
    <t>ENCARGADO(A) DEPTO. NOMINA</t>
  </si>
  <si>
    <t>YANNIT DE LA CRUZ OZUNA</t>
  </si>
  <si>
    <t>GISSEL ALTAGRACIA GERMAN GERMAN</t>
  </si>
  <si>
    <t>DIRECTOR (A) RECURSOS HUMANOS</t>
  </si>
  <si>
    <t>WENDY PATRICIA QUELIZ PAULINO</t>
  </si>
  <si>
    <t>ASIST. RECURSOS HUMANOS</t>
  </si>
  <si>
    <t>ENC. ADMINISTRACION SERVICIOS</t>
  </si>
  <si>
    <t>PEDRO DAVID CHALAS GARCIA</t>
  </si>
  <si>
    <t>ENC. DESARROLLO INSTITUCIONAL</t>
  </si>
  <si>
    <t>ANALISTA DESARROLLO INSTITUCI</t>
  </si>
  <si>
    <t>MARIO FRANCISCO GRULLON DAMIAN</t>
  </si>
  <si>
    <t>ANA ELENA BENITEZ</t>
  </si>
  <si>
    <t>FRANCIS STANLEY CASTRO MELO</t>
  </si>
  <si>
    <t>CRISTIAN STARLIN RODRIGUEZ MARTE</t>
  </si>
  <si>
    <t>JOSE ALTAGRACIA BELL QUEZADA</t>
  </si>
  <si>
    <t>ROSAO SANCHEZ PANIAGUA</t>
  </si>
  <si>
    <t>SUPERVISOR DE TRANSPORTACION</t>
  </si>
  <si>
    <t xml:space="preserve">ENCARGADO DE MANTENIMIENTO Y </t>
  </si>
  <si>
    <t>ALBERTO ENRIQUE CASTRO SEGURA</t>
  </si>
  <si>
    <t>BRAHANNA JOSEFINA RONDON CALCAÑO</t>
  </si>
  <si>
    <t>ADALGISA FERNANDEZ SANTOS</t>
  </si>
  <si>
    <t>ENCARGADO DE SECCION DE TESOR</t>
  </si>
  <si>
    <t>SILVANA MIGUELINA GALVEZ RINCON</t>
  </si>
  <si>
    <t>KEILA EDILENIA BAEZ SUAREZ</t>
  </si>
  <si>
    <t>EMANUEL OSCAR SILFA VENTURA</t>
  </si>
  <si>
    <t>LINA LINET FELIZ MEJIA</t>
  </si>
  <si>
    <t>MERCEDES ISOLINA DIAZ SENCION DE GA</t>
  </si>
  <si>
    <t>DEPARTAMENTO HOMOLOGACION Y CURRICULUM</t>
  </si>
  <si>
    <t>JOSE LUIS ROMERO SANCHEZ</t>
  </si>
  <si>
    <t>ANALISTA DE PROYECTO</t>
  </si>
  <si>
    <t>TAMARY RODRIGUEZ DE PEREZ</t>
  </si>
  <si>
    <t>AMERIKANA BIENVENIDA PUJOL CEDEÑO</t>
  </si>
  <si>
    <t>COORDINADOR (A) MERCADEO</t>
  </si>
  <si>
    <t>DIVISION CENTRO DE DISEÑO</t>
  </si>
  <si>
    <t xml:space="preserve">INSTITUTO TÉCNICO SUPERIOR COMUNITARIO- ITSC-							
DIRECCIÓN DE GESTIÓN HUMANA							
NÓMINA ADMINISTRATIVA OCTUBRE 2024							</t>
  </si>
  <si>
    <t>NÓMINA MILITAR OCTUBRE 2024</t>
  </si>
  <si>
    <t xml:space="preserve">INSTITUTO TÉCNICO SUPERIOR COMUNITARIO- ITSC-							
DIRECCIÓN DE GESTIÓN HUMANA							
NÓMINA DOCENTE OCTUBRE 2024							</t>
  </si>
  <si>
    <t>JOSE  MIGUEL ADON FAMILIA</t>
  </si>
  <si>
    <t>FRANCIS JAVIER FERNANDEZ MATEO</t>
  </si>
  <si>
    <t>JEURY MARTE</t>
  </si>
  <si>
    <t>JOSE RUFINO DE LA CRUZ MONERO SANCHE</t>
  </si>
  <si>
    <t>OSCAR ANDRES RECIO</t>
  </si>
  <si>
    <t>ESTARLIN LAPAIX BRITO</t>
  </si>
  <si>
    <t>IGNACIO JOSE DE LA CRUZ</t>
  </si>
  <si>
    <t>CAROLINA NATIVIDAD GONZALEZ DE LA RO</t>
  </si>
  <si>
    <t>ANTONIO ANDRES JAVIER REYES</t>
  </si>
  <si>
    <t>JOSE MANUEL SANTOS GERALDINO</t>
  </si>
  <si>
    <t>ANTONI SANCHEZ</t>
  </si>
  <si>
    <t>ANTHONY HERNANDEZ OTAÑO</t>
  </si>
  <si>
    <t>EMILIO JOSE MARTE DE LA CRUZ</t>
  </si>
  <si>
    <t>JEFFRY SANTIAGO ZARZUELA VARGAS</t>
  </si>
  <si>
    <t>ERNESTO CRUZ MARCHENA</t>
  </si>
  <si>
    <t>MANUEL ALEJANDRO CASTILLO ENCARNACIO</t>
  </si>
  <si>
    <t>KELVIN LAPAIX BRITO</t>
  </si>
  <si>
    <t>Directora de Gestión Humana</t>
  </si>
  <si>
    <t>CONTRATADO</t>
  </si>
  <si>
    <t>SUANY JOSEFINA DE LOS SANTOS MONCION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</si>
</sst>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Poppins"/>
    </font>
    <font>
      <sz val="11"/>
      <color theme="0"/>
      <name val="Aptos Narrow"/>
      <family val="2"/>
      <scheme val="minor"/>
    </font>
    <font>
      <sz val="10"/>
      <color rgb="FF000000"/>
      <name val="Calibri Light"/>
      <family val="2"/>
    </font>
    <font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0"/>
      <color rgb="FF000000"/>
      <name val="Calibri Light"/>
      <family val="2"/>
    </font>
    <font>
      <sz val="10"/>
      <color theme="1"/>
      <name val="Calibri Light"/>
      <family val="2"/>
    </font>
    <font>
      <b/>
      <sz val="11"/>
      <color theme="1"/>
      <name val="Calibri Light"/>
      <family val="2"/>
    </font>
    <font>
      <sz val="9"/>
      <color rgb="FF000000"/>
      <name val="Calibri Light"/>
      <family val="2"/>
    </font>
    <font>
      <b/>
      <sz val="11"/>
      <color theme="1"/>
      <name val="Aptos Narrow"/>
      <family val="2"/>
      <scheme val="minor"/>
    </font>
    <font>
      <b/>
      <sz val="10"/>
      <color theme="0"/>
      <name val="Calibri Light"/>
      <family val="2"/>
    </font>
    <font>
      <sz val="10"/>
      <color theme="0"/>
      <name val="Aptos Narrow"/>
      <family val="2"/>
      <scheme val="minor"/>
    </font>
    <font>
      <b/>
      <sz val="10"/>
      <color theme="1"/>
      <name val="Calibri Light"/>
      <family val="2"/>
    </font>
    <font>
      <b/>
      <sz val="14"/>
      <color rgb="FF000000"/>
      <name val="Calibri Light"/>
      <family val="2"/>
    </font>
    <font>
      <b/>
      <sz val="9"/>
      <color theme="1"/>
      <name val="Calibri Light"/>
      <family val="2"/>
    </font>
    <font>
      <sz val="9"/>
      <color theme="1"/>
      <name val="Calibri Light"/>
      <family val="2"/>
    </font>
    <font>
      <sz val="9"/>
      <name val="Calibri Light"/>
      <family val="2"/>
    </font>
    <font>
      <b/>
      <sz val="9"/>
      <name val="Calibri Light"/>
      <family val="2"/>
    </font>
    <font>
      <sz val="10"/>
      <color theme="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1" fillId="0" borderId="6" applyNumberFormat="0" applyFill="0" applyAlignment="0" applyProtection="0"/>
    <xf numFmtId="44" fontId="3" fillId="2" borderId="0" applyFill="0"/>
  </cellStyleXfs>
  <cellXfs count="102">
    <xf numFmtId="0" fontId="0" fillId="0" borderId="0" xfId="0"/>
    <xf numFmtId="44" fontId="4" fillId="0" borderId="0" xfId="0" applyNumberFormat="1" applyFont="1" applyAlignment="1">
      <alignment vertical="center"/>
    </xf>
    <xf numFmtId="0" fontId="5" fillId="0" borderId="0" xfId="0" applyFont="1"/>
    <xf numFmtId="0" fontId="6" fillId="2" borderId="0" xfId="2" applyFont="1" applyAlignment="1">
      <alignment horizontal="center"/>
    </xf>
    <xf numFmtId="44" fontId="4" fillId="3" borderId="0" xfId="0" applyNumberFormat="1" applyFont="1" applyFill="1" applyAlignment="1">
      <alignment vertical="center"/>
    </xf>
    <xf numFmtId="0" fontId="6" fillId="2" borderId="0" xfId="2" applyFont="1" applyAlignment="1">
      <alignment horizontal="center" vertical="center"/>
    </xf>
    <xf numFmtId="44" fontId="5" fillId="0" borderId="0" xfId="0" applyNumberFormat="1" applyFont="1"/>
    <xf numFmtId="44" fontId="6" fillId="2" borderId="0" xfId="2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44" fontId="0" fillId="0" borderId="0" xfId="0" applyNumberFormat="1"/>
    <xf numFmtId="0" fontId="4" fillId="0" borderId="0" xfId="0" applyFont="1" applyAlignment="1">
      <alignment horizontal="center" vertical="center"/>
    </xf>
    <xf numFmtId="0" fontId="12" fillId="2" borderId="0" xfId="2" applyNumberFormat="1" applyFont="1" applyAlignment="1">
      <alignment horizontal="center" vertical="center"/>
    </xf>
    <xf numFmtId="0" fontId="13" fillId="2" borderId="0" xfId="2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4" fillId="0" borderId="0" xfId="0" applyNumberFormat="1" applyFont="1" applyAlignment="1">
      <alignment vertical="top"/>
    </xf>
    <xf numFmtId="0" fontId="8" fillId="0" borderId="0" xfId="0" applyFont="1"/>
    <xf numFmtId="44" fontId="7" fillId="0" borderId="0" xfId="0" applyNumberFormat="1" applyFont="1" applyAlignment="1">
      <alignment vertical="top"/>
    </xf>
    <xf numFmtId="44" fontId="13" fillId="2" borderId="0" xfId="2" applyNumberFormat="1" applyFont="1"/>
    <xf numFmtId="44" fontId="8" fillId="0" borderId="0" xfId="0" applyNumberFormat="1" applyFont="1"/>
    <xf numFmtId="0" fontId="2" fillId="0" borderId="5" xfId="0" applyFont="1" applyBorder="1" applyAlignment="1">
      <alignment horizontal="left"/>
    </xf>
    <xf numFmtId="0" fontId="2" fillId="0" borderId="0" xfId="0" applyFont="1" applyAlignment="1">
      <alignment horizontal="left"/>
    </xf>
    <xf numFmtId="43" fontId="7" fillId="0" borderId="0" xfId="0" applyNumberFormat="1" applyFont="1" applyAlignment="1">
      <alignment horizontal="center" vertical="center" wrapText="1"/>
    </xf>
    <xf numFmtId="43" fontId="8" fillId="0" borderId="0" xfId="0" applyNumberFormat="1" applyFont="1"/>
    <xf numFmtId="43" fontId="4" fillId="0" borderId="0" xfId="0" applyNumberFormat="1" applyFont="1" applyAlignment="1">
      <alignment horizontal="center"/>
    </xf>
    <xf numFmtId="43" fontId="4" fillId="0" borderId="0" xfId="0" applyNumberFormat="1" applyFont="1"/>
    <xf numFmtId="43" fontId="8" fillId="0" borderId="2" xfId="0" applyNumberFormat="1" applyFont="1" applyBorder="1"/>
    <xf numFmtId="43" fontId="4" fillId="0" borderId="4" xfId="0" applyNumberFormat="1" applyFont="1" applyBorder="1" applyAlignment="1">
      <alignment vertical="center"/>
    </xf>
    <xf numFmtId="43" fontId="4" fillId="0" borderId="4" xfId="0" applyNumberFormat="1" applyFont="1" applyBorder="1" applyAlignment="1">
      <alignment horizontal="center"/>
    </xf>
    <xf numFmtId="43" fontId="8" fillId="0" borderId="0" xfId="0" applyNumberFormat="1" applyFont="1" applyAlignment="1">
      <alignment horizontal="center"/>
    </xf>
    <xf numFmtId="42" fontId="4" fillId="0" borderId="2" xfId="0" applyNumberFormat="1" applyFont="1" applyBorder="1"/>
    <xf numFmtId="44" fontId="8" fillId="0" borderId="2" xfId="0" applyNumberFormat="1" applyFont="1" applyBorder="1"/>
    <xf numFmtId="44" fontId="4" fillId="0" borderId="3" xfId="0" applyNumberFormat="1" applyFont="1" applyBorder="1"/>
    <xf numFmtId="44" fontId="4" fillId="0" borderId="2" xfId="0" applyNumberFormat="1" applyFont="1" applyBorder="1"/>
    <xf numFmtId="44" fontId="7" fillId="0" borderId="0" xfId="0" applyNumberFormat="1" applyFont="1" applyAlignment="1">
      <alignment horizontal="center" vertical="center"/>
    </xf>
    <xf numFmtId="44" fontId="4" fillId="0" borderId="0" xfId="0" applyNumberFormat="1" applyFont="1"/>
    <xf numFmtId="44" fontId="11" fillId="0" borderId="6" xfId="3" applyNumberFormat="1"/>
    <xf numFmtId="44" fontId="7" fillId="0" borderId="0" xfId="0" applyNumberFormat="1" applyFont="1" applyAlignment="1">
      <alignment horizontal="center" vertical="center" wrapText="1"/>
    </xf>
    <xf numFmtId="44" fontId="11" fillId="3" borderId="6" xfId="3" applyNumberForma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left" vertical="center"/>
    </xf>
    <xf numFmtId="44" fontId="17" fillId="0" borderId="2" xfId="1" applyFont="1" applyFill="1" applyBorder="1" applyAlignment="1">
      <alignment horizontal="left" vertical="center"/>
    </xf>
    <xf numFmtId="0" fontId="17" fillId="0" borderId="3" xfId="0" applyFont="1" applyBorder="1" applyAlignment="1">
      <alignment horizontal="left" vertical="center" wrapText="1"/>
    </xf>
    <xf numFmtId="44" fontId="16" fillId="0" borderId="0" xfId="1" applyFont="1" applyFill="1" applyBorder="1" applyAlignment="1">
      <alignment horizontal="left" vertical="center"/>
    </xf>
    <xf numFmtId="44" fontId="17" fillId="0" borderId="0" xfId="1" applyFont="1" applyFill="1" applyAlignment="1">
      <alignment horizontal="left" vertical="center"/>
    </xf>
    <xf numFmtId="0" fontId="17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4" fontId="17" fillId="0" borderId="0" xfId="1" applyFont="1" applyBorder="1" applyAlignment="1">
      <alignment horizontal="left" vertical="center"/>
    </xf>
    <xf numFmtId="44" fontId="17" fillId="0" borderId="0" xfId="1" applyFont="1" applyFill="1" applyBorder="1" applyAlignment="1">
      <alignment horizontal="left" vertical="center"/>
    </xf>
    <xf numFmtId="44" fontId="17" fillId="0" borderId="0" xfId="1" applyFont="1" applyAlignment="1">
      <alignment horizontal="left" vertical="center"/>
    </xf>
    <xf numFmtId="0" fontId="17" fillId="0" borderId="5" xfId="0" applyFont="1" applyBorder="1" applyAlignment="1">
      <alignment horizontal="left"/>
    </xf>
    <xf numFmtId="0" fontId="16" fillId="0" borderId="5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5" fillId="0" borderId="5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2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6" fillId="2" borderId="0" xfId="2" applyFont="1" applyAlignment="1">
      <alignment horizontal="left" vertical="center"/>
    </xf>
    <xf numFmtId="44" fontId="6" fillId="2" borderId="0" xfId="2" applyNumberFormat="1" applyFont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/>
    </xf>
    <xf numFmtId="44" fontId="6" fillId="2" borderId="0" xfId="2" applyNumberFormat="1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center"/>
    </xf>
    <xf numFmtId="0" fontId="18" fillId="0" borderId="2" xfId="0" applyFont="1" applyBorder="1" applyAlignment="1">
      <alignment horizontal="left" vertical="center" wrapText="1"/>
    </xf>
    <xf numFmtId="44" fontId="18" fillId="0" borderId="2" xfId="1" applyFont="1" applyBorder="1" applyAlignment="1">
      <alignment horizontal="left" vertical="center"/>
    </xf>
    <xf numFmtId="44" fontId="18" fillId="0" borderId="2" xfId="1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44" fontId="12" fillId="2" borderId="0" xfId="2" applyNumberFormat="1" applyFont="1"/>
    <xf numFmtId="0" fontId="20" fillId="2" borderId="0" xfId="2" applyNumberFormat="1" applyFont="1" applyAlignment="1">
      <alignment horizontal="center" vertical="center"/>
    </xf>
    <xf numFmtId="44" fontId="20" fillId="2" borderId="0" xfId="2" applyNumberFormat="1" applyFont="1"/>
    <xf numFmtId="0" fontId="12" fillId="2" borderId="2" xfId="2" applyNumberFormat="1" applyFont="1" applyBorder="1" applyAlignment="1">
      <alignment horizontal="center" vertical="center"/>
    </xf>
    <xf numFmtId="44" fontId="12" fillId="2" borderId="2" xfId="2" applyNumberFormat="1" applyFont="1" applyBorder="1"/>
    <xf numFmtId="44" fontId="9" fillId="4" borderId="6" xfId="3" applyNumberFormat="1" applyFont="1" applyFill="1"/>
    <xf numFmtId="0" fontId="6" fillId="2" borderId="0" xfId="2" applyNumberFormat="1" applyFont="1" applyAlignment="1">
      <alignment horizontal="center" vertical="center"/>
    </xf>
    <xf numFmtId="43" fontId="6" fillId="2" borderId="0" xfId="2" applyNumberFormat="1" applyFont="1" applyAlignment="1">
      <alignment horizontal="center" vertical="center"/>
    </xf>
    <xf numFmtId="44" fontId="6" fillId="2" borderId="0" xfId="2" applyNumberFormat="1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43" fontId="15" fillId="0" borderId="0" xfId="0" applyNumberFormat="1" applyFont="1" applyAlignment="1">
      <alignment vertical="center" wrapText="1"/>
    </xf>
    <xf numFmtId="43" fontId="7" fillId="0" borderId="0" xfId="0" applyNumberFormat="1" applyFont="1" applyAlignment="1">
      <alignment vertical="center" wrapText="1"/>
    </xf>
    <xf numFmtId="0" fontId="15" fillId="0" borderId="0" xfId="0" applyFont="1" applyAlignment="1">
      <alignment horizontal="center" vertical="center" wrapText="1"/>
    </xf>
  </cellXfs>
  <cellStyles count="5">
    <cellStyle name="Énfasis1" xfId="2" builtinId="29"/>
    <cellStyle name="Estilo 1" xfId="4" xr:uid="{5941D17B-42F9-46EE-9544-4816A52D0B26}"/>
    <cellStyle name="Moneda" xfId="1" builtinId="4"/>
    <cellStyle name="Normal" xfId="0" builtinId="0"/>
    <cellStyle name="Total" xfId="3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819150</xdr:colOff>
      <xdr:row>0</xdr:row>
      <xdr:rowOff>57150</xdr:rowOff>
    </xdr:from>
    <xdr:to>
      <xdr:col>1</xdr:col>
      <xdr:colOff>1666876</xdr:colOff>
      <xdr:row>3</xdr:row>
      <xdr:rowOff>76200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845243-AC9B-4BD9-BAD4-BAB03D08B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552450"/>
          <a:ext cx="847726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0</xdr:row>
      <xdr:rowOff>66675</xdr:rowOff>
    </xdr:from>
    <xdr:to>
      <xdr:col>1</xdr:col>
      <xdr:colOff>1485900</xdr:colOff>
      <xdr:row>3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471EB6-1603-385D-3AA4-B2B73B4B69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66675"/>
          <a:ext cx="628650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971550</xdr:colOff>
      <xdr:row>0</xdr:row>
      <xdr:rowOff>180976</xdr:rowOff>
    </xdr:from>
    <xdr:to>
      <xdr:col>1</xdr:col>
      <xdr:colOff>1733549</xdr:colOff>
      <xdr:row>4</xdr:row>
      <xdr:rowOff>142876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39F90BD4-1171-4356-B0DB-B3906AE0F5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1150" y="180976"/>
          <a:ext cx="761999" cy="723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uth.james\Desktop\Copia%20de%20NOMINAS%20PARA%20EL%20RAI%20Diciembre%202022_.xlsx" TargetMode="External"/><Relationship Id="rId1" Type="http://schemas.openxmlformats.org/officeDocument/2006/relationships/externalLinkPath" Target="https://itsccollege.sharepoint.com/Users/ruth.james/Desktop/Copia%20de%20NOMINAS%20PARA%20EL%20RAI%20Diciembre%20202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MPUESTOS NORMAS"/>
      <sheetName val="ADVA"/>
      <sheetName val="Hoja2"/>
      <sheetName val="DOCENTE"/>
      <sheetName val="MILITAR"/>
      <sheetName val="Hoja1"/>
    </sheetNames>
    <sheetDataSet>
      <sheetData sheetId="0" refreshError="1">
        <row r="5">
          <cell r="C5">
            <v>416220</v>
          </cell>
        </row>
        <row r="6">
          <cell r="B6">
            <v>416220.01</v>
          </cell>
          <cell r="C6">
            <v>624329</v>
          </cell>
          <cell r="D6">
            <v>0.15</v>
          </cell>
        </row>
        <row r="7">
          <cell r="B7">
            <v>624329.01</v>
          </cell>
          <cell r="C7">
            <v>867123</v>
          </cell>
          <cell r="D7">
            <v>0.2</v>
          </cell>
          <cell r="F7">
            <v>31216</v>
          </cell>
        </row>
        <row r="8">
          <cell r="C8">
            <v>867123.01</v>
          </cell>
          <cell r="D8">
            <v>0.25</v>
          </cell>
          <cell r="F8">
            <v>79776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DA850-2385-445E-990C-56B86DCCBD09}">
  <sheetPr>
    <tabColor theme="4" tint="0.39997558519241921"/>
  </sheetPr>
  <dimension ref="A1:O282"/>
  <sheetViews>
    <sheetView topLeftCell="A35" workbookViewId="0">
      <selection activeCell="B80" sqref="B80"/>
    </sheetView>
  </sheetViews>
  <sheetFormatPr baseColWidth="10" defaultColWidth="11.42578125" defaultRowHeight="30" customHeight="1" x14ac:dyDescent="0.2"/>
  <cols>
    <col min="1" max="1" width="5.5703125" style="43" customWidth="1"/>
    <col min="2" max="2" width="30" style="44" customWidth="1"/>
    <col min="3" max="3" width="14.140625" style="44" customWidth="1"/>
    <col min="4" max="4" width="8.140625" style="69" customWidth="1"/>
    <col min="5" max="5" width="11.42578125" style="44" customWidth="1"/>
    <col min="6" max="6" width="19" style="44" customWidth="1"/>
    <col min="7" max="7" width="17.28515625" style="44" customWidth="1"/>
    <col min="8" max="8" width="15.42578125" style="61" customWidth="1"/>
    <col min="9" max="9" width="16.42578125" style="61" customWidth="1"/>
    <col min="10" max="10" width="16.140625" style="61" customWidth="1"/>
    <col min="11" max="11" width="16.28515625" style="54" customWidth="1"/>
    <col min="12" max="12" width="17.7109375" style="54" customWidth="1"/>
    <col min="13" max="13" width="19.7109375" style="54" customWidth="1"/>
    <col min="14" max="14" width="10.5703125" style="54" customWidth="1"/>
    <col min="15" max="15" width="8.140625" style="44" hidden="1" customWidth="1"/>
    <col min="16" max="16384" width="11.42578125" style="44"/>
  </cols>
  <sheetData>
    <row r="1" spans="1:15" ht="20.100000000000001" customHeight="1" x14ac:dyDescent="0.25">
      <c r="B1" s="8"/>
      <c r="C1" s="98" t="s">
        <v>906</v>
      </c>
      <c r="D1" s="98"/>
      <c r="E1" s="98"/>
      <c r="F1" s="98"/>
      <c r="G1" s="98"/>
      <c r="H1" s="98"/>
      <c r="I1" s="98"/>
      <c r="J1" s="8"/>
      <c r="K1" s="8"/>
      <c r="L1" s="8"/>
      <c r="M1" s="8"/>
      <c r="N1" s="8"/>
      <c r="O1" s="8"/>
    </row>
    <row r="2" spans="1:15" ht="20.100000000000001" customHeight="1" x14ac:dyDescent="0.25">
      <c r="B2" s="8"/>
      <c r="C2" s="98"/>
      <c r="D2" s="98"/>
      <c r="E2" s="98"/>
      <c r="F2" s="98"/>
      <c r="G2" s="98"/>
      <c r="H2" s="98"/>
      <c r="I2" s="98"/>
      <c r="J2" s="8"/>
      <c r="K2" s="8"/>
      <c r="L2" s="8"/>
      <c r="M2" s="8"/>
      <c r="N2" s="8"/>
      <c r="O2" s="8"/>
    </row>
    <row r="3" spans="1:15" ht="20.100000000000001" customHeight="1" x14ac:dyDescent="0.25">
      <c r="B3" s="8"/>
      <c r="C3" s="98"/>
      <c r="D3" s="98"/>
      <c r="E3" s="98"/>
      <c r="F3" s="98"/>
      <c r="G3" s="98"/>
      <c r="H3" s="98"/>
      <c r="I3" s="98"/>
      <c r="J3" s="8"/>
      <c r="K3" s="8"/>
      <c r="L3" s="8"/>
      <c r="M3" s="8"/>
      <c r="N3" s="8"/>
      <c r="O3" s="8"/>
    </row>
    <row r="4" spans="1:15" ht="20.100000000000001" customHeight="1" x14ac:dyDescent="0.25">
      <c r="B4" s="8"/>
      <c r="C4" s="98"/>
      <c r="D4" s="98"/>
      <c r="E4" s="98"/>
      <c r="F4" s="98"/>
      <c r="G4" s="98"/>
      <c r="H4" s="98"/>
      <c r="I4" s="98"/>
      <c r="J4" s="8"/>
      <c r="K4" s="8"/>
      <c r="L4" s="8"/>
      <c r="M4" s="8"/>
      <c r="N4" s="8"/>
      <c r="O4" s="8"/>
    </row>
    <row r="5" spans="1:15" ht="15" customHeight="1" x14ac:dyDescent="0.25">
      <c r="A5" s="5" t="s">
        <v>1</v>
      </c>
      <c r="B5" s="72" t="s">
        <v>2</v>
      </c>
      <c r="C5" s="72" t="s">
        <v>3</v>
      </c>
      <c r="D5" s="3" t="s">
        <v>4</v>
      </c>
      <c r="E5" s="72" t="s">
        <v>5</v>
      </c>
      <c r="F5" s="72" t="s">
        <v>6</v>
      </c>
      <c r="G5" s="73" t="s">
        <v>7</v>
      </c>
      <c r="H5" s="74" t="s">
        <v>8</v>
      </c>
      <c r="I5" s="74" t="s">
        <v>9</v>
      </c>
      <c r="J5" s="74" t="s">
        <v>10</v>
      </c>
      <c r="K5" s="74" t="s">
        <v>11</v>
      </c>
      <c r="L5" s="75" t="s">
        <v>12</v>
      </c>
      <c r="M5" s="74" t="s">
        <v>13</v>
      </c>
      <c r="N5" s="44"/>
    </row>
    <row r="6" spans="1:15" ht="15" customHeight="1" x14ac:dyDescent="0.2">
      <c r="A6" s="77">
        <v>1</v>
      </c>
      <c r="B6" s="78" t="s">
        <v>14</v>
      </c>
      <c r="C6" s="79" t="s">
        <v>15</v>
      </c>
      <c r="D6" s="80" t="s">
        <v>16</v>
      </c>
      <c r="E6" s="78" t="s">
        <v>925</v>
      </c>
      <c r="F6" s="81" t="s">
        <v>17</v>
      </c>
      <c r="G6" s="82">
        <v>103200</v>
      </c>
      <c r="H6" s="83">
        <f>2.87%*G6</f>
        <v>2961.84</v>
      </c>
      <c r="I6" s="83">
        <f>3.04%*G6</f>
        <v>3137.28</v>
      </c>
      <c r="J6" s="83">
        <f>G6-H6-I6</f>
        <v>97100.88</v>
      </c>
      <c r="K6" s="83">
        <f>IF((J6*12)&lt;=SMAX,0,IF(AND((J6*12)&gt;=SMIN2,(J6*12)&lt;=SMAXN2),(((J6*12)-SMIN2)*PORCN1)/12,IF(AND((J6*12)&gt;=SMIN3,(J6*12)&lt;=SMAXN3),(((((J6*12)-SMIN3)*PORCN2)+VAFN3)/12),(((((J6*12)-SMAXN4)*PORCN3)+VAFN4)/12))))</f>
        <v>12858.157291666668</v>
      </c>
      <c r="L6" s="82">
        <v>18982.28</v>
      </c>
      <c r="M6" s="82">
        <v>84217.72</v>
      </c>
      <c r="N6" s="76"/>
    </row>
    <row r="7" spans="1:15" ht="15" customHeight="1" x14ac:dyDescent="0.2">
      <c r="A7" s="77">
        <v>2</v>
      </c>
      <c r="B7" s="78" t="s">
        <v>18</v>
      </c>
      <c r="C7" s="79" t="s">
        <v>15</v>
      </c>
      <c r="D7" s="80" t="s">
        <v>16</v>
      </c>
      <c r="E7" s="78" t="s">
        <v>925</v>
      </c>
      <c r="F7" s="81" t="s">
        <v>17</v>
      </c>
      <c r="G7" s="82">
        <v>103200</v>
      </c>
      <c r="H7" s="83">
        <f t="shared" ref="H7:H70" si="0">2.87%*G7</f>
        <v>2961.84</v>
      </c>
      <c r="I7" s="83">
        <f t="shared" ref="I7:I70" si="1">3.04%*G7</f>
        <v>3137.28</v>
      </c>
      <c r="J7" s="83">
        <f t="shared" ref="J7:J70" si="2">G7-H7-I7</f>
        <v>97100.88</v>
      </c>
      <c r="K7" s="83">
        <f t="shared" ref="K7:K69" si="3">IF((J7*12)&lt;=SMAX,0,IF(AND((J7*12)&gt;=SMIN2,(J7*12)&lt;=SMAXN2),(((J7*12)-SMIN2)*PORCN1)/12,IF(AND((J7*12)&gt;=SMIN3,(J7*12)&lt;=SMAXN3),(((((J7*12)-SMIN3)*PORCN2)+VAFN3)/12),(((((J7*12)-SMAXN4)*PORCN3)+VAFN4)/12))))</f>
        <v>12858.157291666668</v>
      </c>
      <c r="L7" s="82">
        <v>18982.28</v>
      </c>
      <c r="M7" s="82">
        <v>84217.72</v>
      </c>
      <c r="N7" s="76"/>
    </row>
    <row r="8" spans="1:15" ht="15" customHeight="1" x14ac:dyDescent="0.2">
      <c r="A8" s="77">
        <v>3</v>
      </c>
      <c r="B8" s="78" t="s">
        <v>19</v>
      </c>
      <c r="C8" s="79" t="s">
        <v>15</v>
      </c>
      <c r="D8" s="80" t="s">
        <v>20</v>
      </c>
      <c r="E8" s="78" t="s">
        <v>925</v>
      </c>
      <c r="F8" s="81" t="s">
        <v>17</v>
      </c>
      <c r="G8" s="82">
        <v>27520</v>
      </c>
      <c r="H8" s="83">
        <f t="shared" si="0"/>
        <v>789.82399999999996</v>
      </c>
      <c r="I8" s="83">
        <f t="shared" si="1"/>
        <v>836.60799999999995</v>
      </c>
      <c r="J8" s="83">
        <f t="shared" si="2"/>
        <v>25893.567999999999</v>
      </c>
      <c r="K8" s="83">
        <f t="shared" si="3"/>
        <v>0</v>
      </c>
      <c r="L8" s="82">
        <v>1651.43</v>
      </c>
      <c r="M8" s="82">
        <v>25868.57</v>
      </c>
      <c r="N8" s="76"/>
    </row>
    <row r="9" spans="1:15" ht="15" customHeight="1" x14ac:dyDescent="0.2">
      <c r="A9" s="77">
        <v>4</v>
      </c>
      <c r="B9" s="78" t="s">
        <v>21</v>
      </c>
      <c r="C9" s="79" t="s">
        <v>15</v>
      </c>
      <c r="D9" s="80" t="s">
        <v>16</v>
      </c>
      <c r="E9" s="78" t="s">
        <v>925</v>
      </c>
      <c r="F9" s="81" t="s">
        <v>17</v>
      </c>
      <c r="G9" s="82">
        <v>56760</v>
      </c>
      <c r="H9" s="83">
        <f t="shared" si="0"/>
        <v>1629.0119999999999</v>
      </c>
      <c r="I9" s="83">
        <f t="shared" si="1"/>
        <v>1725.5039999999999</v>
      </c>
      <c r="J9" s="83">
        <f t="shared" si="2"/>
        <v>53405.483999999997</v>
      </c>
      <c r="K9" s="83">
        <f t="shared" si="3"/>
        <v>2876.9466333333326</v>
      </c>
      <c r="L9" s="82">
        <v>6256.46</v>
      </c>
      <c r="M9" s="82">
        <v>50503.54</v>
      </c>
      <c r="N9" s="84"/>
    </row>
    <row r="10" spans="1:15" ht="15" customHeight="1" x14ac:dyDescent="0.2">
      <c r="A10" s="77">
        <v>5</v>
      </c>
      <c r="B10" s="78" t="s">
        <v>22</v>
      </c>
      <c r="C10" s="79" t="s">
        <v>15</v>
      </c>
      <c r="D10" s="80" t="s">
        <v>20</v>
      </c>
      <c r="E10" s="78" t="s">
        <v>925</v>
      </c>
      <c r="F10" s="81" t="s">
        <v>17</v>
      </c>
      <c r="G10" s="82">
        <v>38700</v>
      </c>
      <c r="H10" s="83">
        <f t="shared" si="0"/>
        <v>1110.69</v>
      </c>
      <c r="I10" s="83">
        <f t="shared" si="1"/>
        <v>1176.48</v>
      </c>
      <c r="J10" s="83">
        <f t="shared" si="2"/>
        <v>36412.829999999994</v>
      </c>
      <c r="K10" s="83">
        <f t="shared" si="3"/>
        <v>259.17437499999943</v>
      </c>
      <c r="L10" s="82">
        <v>2571.34</v>
      </c>
      <c r="M10" s="82">
        <v>36128.660000000003</v>
      </c>
      <c r="N10" s="76"/>
    </row>
    <row r="11" spans="1:15" ht="15" customHeight="1" x14ac:dyDescent="0.2">
      <c r="A11" s="77">
        <v>6</v>
      </c>
      <c r="B11" s="78" t="s">
        <v>23</v>
      </c>
      <c r="C11" s="79" t="s">
        <v>15</v>
      </c>
      <c r="D11" s="80" t="s">
        <v>20</v>
      </c>
      <c r="E11" s="78" t="s">
        <v>925</v>
      </c>
      <c r="F11" s="81" t="s">
        <v>17</v>
      </c>
      <c r="G11" s="82">
        <v>36120</v>
      </c>
      <c r="H11" s="83">
        <f t="shared" si="0"/>
        <v>1036.644</v>
      </c>
      <c r="I11" s="83">
        <f t="shared" si="1"/>
        <v>1098.048</v>
      </c>
      <c r="J11" s="83">
        <f t="shared" si="2"/>
        <v>33985.307999999997</v>
      </c>
      <c r="K11" s="83">
        <f t="shared" si="3"/>
        <v>0</v>
      </c>
      <c r="L11" s="82">
        <v>5481.18</v>
      </c>
      <c r="M11" s="82">
        <v>30638.82</v>
      </c>
      <c r="N11" s="76"/>
    </row>
    <row r="12" spans="1:15" ht="15" customHeight="1" x14ac:dyDescent="0.2">
      <c r="A12" s="77">
        <v>7</v>
      </c>
      <c r="B12" s="78" t="s">
        <v>24</v>
      </c>
      <c r="C12" s="79" t="s">
        <v>15</v>
      </c>
      <c r="D12" s="80" t="s">
        <v>16</v>
      </c>
      <c r="E12" s="78" t="s">
        <v>925</v>
      </c>
      <c r="F12" s="81" t="s">
        <v>17</v>
      </c>
      <c r="G12" s="82">
        <v>41280</v>
      </c>
      <c r="H12" s="83">
        <f t="shared" si="0"/>
        <v>1184.7360000000001</v>
      </c>
      <c r="I12" s="83">
        <f t="shared" si="1"/>
        <v>1254.912</v>
      </c>
      <c r="J12" s="83">
        <f t="shared" si="2"/>
        <v>38840.352000000006</v>
      </c>
      <c r="K12" s="83">
        <f t="shared" si="3"/>
        <v>623.30267500000048</v>
      </c>
      <c r="L12" s="82">
        <v>8767.7099999999991</v>
      </c>
      <c r="M12" s="82">
        <v>32512.29</v>
      </c>
      <c r="N12" s="76"/>
    </row>
    <row r="13" spans="1:15" ht="15" customHeight="1" x14ac:dyDescent="0.2">
      <c r="A13" s="77">
        <v>8</v>
      </c>
      <c r="B13" s="78" t="s">
        <v>25</v>
      </c>
      <c r="C13" s="79" t="s">
        <v>15</v>
      </c>
      <c r="D13" s="80" t="s">
        <v>16</v>
      </c>
      <c r="E13" s="78" t="s">
        <v>925</v>
      </c>
      <c r="F13" s="81" t="s">
        <v>17</v>
      </c>
      <c r="G13" s="82">
        <v>51600</v>
      </c>
      <c r="H13" s="83">
        <f t="shared" si="0"/>
        <v>1480.92</v>
      </c>
      <c r="I13" s="83">
        <f t="shared" si="1"/>
        <v>1568.64</v>
      </c>
      <c r="J13" s="83">
        <f t="shared" si="2"/>
        <v>48550.44</v>
      </c>
      <c r="K13" s="83">
        <f t="shared" si="3"/>
        <v>2079.8158750000002</v>
      </c>
      <c r="L13" s="82">
        <v>5154.38</v>
      </c>
      <c r="M13" s="82">
        <v>46445.62</v>
      </c>
      <c r="N13" s="76"/>
    </row>
    <row r="14" spans="1:15" ht="15" customHeight="1" x14ac:dyDescent="0.2">
      <c r="A14" s="77">
        <v>9</v>
      </c>
      <c r="B14" s="78" t="s">
        <v>26</v>
      </c>
      <c r="C14" s="79" t="s">
        <v>15</v>
      </c>
      <c r="D14" s="80" t="s">
        <v>20</v>
      </c>
      <c r="E14" s="78" t="s">
        <v>925</v>
      </c>
      <c r="F14" s="81" t="s">
        <v>17</v>
      </c>
      <c r="G14" s="82">
        <v>73100</v>
      </c>
      <c r="H14" s="83">
        <f t="shared" si="0"/>
        <v>2097.9699999999998</v>
      </c>
      <c r="I14" s="83">
        <f t="shared" si="1"/>
        <v>2222.2399999999998</v>
      </c>
      <c r="J14" s="83">
        <f t="shared" si="2"/>
        <v>68779.789999999994</v>
      </c>
      <c r="K14" s="83">
        <f t="shared" si="3"/>
        <v>5951.8078333333324</v>
      </c>
      <c r="L14" s="82">
        <v>11669.39</v>
      </c>
      <c r="M14" s="82">
        <v>61430.61</v>
      </c>
      <c r="N14" s="76"/>
    </row>
    <row r="15" spans="1:15" ht="15" customHeight="1" x14ac:dyDescent="0.2">
      <c r="A15" s="77">
        <v>10</v>
      </c>
      <c r="B15" s="78" t="s">
        <v>27</v>
      </c>
      <c r="C15" s="79" t="s">
        <v>15</v>
      </c>
      <c r="D15" s="80" t="s">
        <v>16</v>
      </c>
      <c r="E15" s="78" t="s">
        <v>925</v>
      </c>
      <c r="F15" s="81" t="s">
        <v>17</v>
      </c>
      <c r="G15" s="82">
        <v>5160</v>
      </c>
      <c r="H15" s="83">
        <f t="shared" si="0"/>
        <v>148.09200000000001</v>
      </c>
      <c r="I15" s="83">
        <f t="shared" si="1"/>
        <v>156.864</v>
      </c>
      <c r="J15" s="83">
        <f t="shared" si="2"/>
        <v>4855.0440000000008</v>
      </c>
      <c r="K15" s="83">
        <f t="shared" si="3"/>
        <v>0</v>
      </c>
      <c r="L15" s="82">
        <v>329.95</v>
      </c>
      <c r="M15" s="82">
        <v>4830.05</v>
      </c>
      <c r="N15" s="76"/>
    </row>
    <row r="16" spans="1:15" ht="15" customHeight="1" x14ac:dyDescent="0.2">
      <c r="A16" s="77">
        <v>11</v>
      </c>
      <c r="B16" s="78" t="s">
        <v>28</v>
      </c>
      <c r="C16" s="79" t="s">
        <v>15</v>
      </c>
      <c r="D16" s="80" t="s">
        <v>20</v>
      </c>
      <c r="E16" s="78" t="s">
        <v>925</v>
      </c>
      <c r="F16" s="81" t="s">
        <v>17</v>
      </c>
      <c r="G16" s="82">
        <v>61920</v>
      </c>
      <c r="H16" s="83">
        <f t="shared" si="0"/>
        <v>1777.104</v>
      </c>
      <c r="I16" s="83">
        <f t="shared" si="1"/>
        <v>1882.3679999999999</v>
      </c>
      <c r="J16" s="83">
        <f t="shared" si="2"/>
        <v>58260.527999999998</v>
      </c>
      <c r="K16" s="83">
        <f t="shared" si="3"/>
        <v>3847.9554333333331</v>
      </c>
      <c r="L16" s="82">
        <v>7532.43</v>
      </c>
      <c r="M16" s="82">
        <v>54387.57</v>
      </c>
      <c r="N16" s="76"/>
    </row>
    <row r="17" spans="1:14" ht="15" customHeight="1" x14ac:dyDescent="0.2">
      <c r="A17" s="77">
        <v>12</v>
      </c>
      <c r="B17" s="78" t="s">
        <v>29</v>
      </c>
      <c r="C17" s="79" t="s">
        <v>15</v>
      </c>
      <c r="D17" s="80" t="s">
        <v>16</v>
      </c>
      <c r="E17" s="78" t="s">
        <v>925</v>
      </c>
      <c r="F17" s="81" t="s">
        <v>17</v>
      </c>
      <c r="G17" s="82">
        <v>51600</v>
      </c>
      <c r="H17" s="83">
        <f t="shared" si="0"/>
        <v>1480.92</v>
      </c>
      <c r="I17" s="83">
        <f t="shared" si="1"/>
        <v>1568.64</v>
      </c>
      <c r="J17" s="83">
        <f t="shared" si="2"/>
        <v>48550.44</v>
      </c>
      <c r="K17" s="83">
        <f t="shared" si="3"/>
        <v>2079.8158750000002</v>
      </c>
      <c r="L17" s="82">
        <v>5154.38</v>
      </c>
      <c r="M17" s="82">
        <v>46445.62</v>
      </c>
      <c r="N17" s="76"/>
    </row>
    <row r="18" spans="1:14" ht="15" customHeight="1" x14ac:dyDescent="0.2">
      <c r="A18" s="77">
        <v>13</v>
      </c>
      <c r="B18" s="78" t="s">
        <v>30</v>
      </c>
      <c r="C18" s="79" t="s">
        <v>15</v>
      </c>
      <c r="D18" s="80" t="s">
        <v>16</v>
      </c>
      <c r="E18" s="78" t="s">
        <v>925</v>
      </c>
      <c r="F18" s="81" t="s">
        <v>17</v>
      </c>
      <c r="G18" s="82">
        <v>38700</v>
      </c>
      <c r="H18" s="83">
        <f t="shared" si="0"/>
        <v>1110.69</v>
      </c>
      <c r="I18" s="83">
        <f t="shared" si="1"/>
        <v>1176.48</v>
      </c>
      <c r="J18" s="83">
        <f t="shared" si="2"/>
        <v>36412.829999999994</v>
      </c>
      <c r="K18" s="83">
        <f t="shared" si="3"/>
        <v>259.17437499999943</v>
      </c>
      <c r="L18" s="82">
        <v>2571.34</v>
      </c>
      <c r="M18" s="82">
        <v>36128.660000000003</v>
      </c>
      <c r="N18" s="76"/>
    </row>
    <row r="19" spans="1:14" ht="15" customHeight="1" x14ac:dyDescent="0.2">
      <c r="A19" s="77">
        <v>14</v>
      </c>
      <c r="B19" s="78" t="s">
        <v>31</v>
      </c>
      <c r="C19" s="79" t="s">
        <v>15</v>
      </c>
      <c r="D19" s="80" t="s">
        <v>16</v>
      </c>
      <c r="E19" s="78" t="s">
        <v>925</v>
      </c>
      <c r="F19" s="81" t="s">
        <v>17</v>
      </c>
      <c r="G19" s="82">
        <v>25800</v>
      </c>
      <c r="H19" s="83">
        <f t="shared" si="0"/>
        <v>740.46</v>
      </c>
      <c r="I19" s="83">
        <f t="shared" si="1"/>
        <v>784.32</v>
      </c>
      <c r="J19" s="83">
        <f t="shared" si="2"/>
        <v>24275.22</v>
      </c>
      <c r="K19" s="83">
        <f t="shared" si="3"/>
        <v>0</v>
      </c>
      <c r="L19" s="82">
        <v>1549.78</v>
      </c>
      <c r="M19" s="82">
        <v>24250.22</v>
      </c>
      <c r="N19" s="76"/>
    </row>
    <row r="20" spans="1:14" ht="15" customHeight="1" x14ac:dyDescent="0.2">
      <c r="A20" s="77">
        <v>15</v>
      </c>
      <c r="B20" s="78" t="s">
        <v>32</v>
      </c>
      <c r="C20" s="79" t="s">
        <v>15</v>
      </c>
      <c r="D20" s="80" t="s">
        <v>16</v>
      </c>
      <c r="E20" s="78" t="s">
        <v>925</v>
      </c>
      <c r="F20" s="81" t="s">
        <v>17</v>
      </c>
      <c r="G20" s="82">
        <v>17200</v>
      </c>
      <c r="H20" s="83">
        <f t="shared" si="0"/>
        <v>493.64</v>
      </c>
      <c r="I20" s="83">
        <f t="shared" si="1"/>
        <v>522.88</v>
      </c>
      <c r="J20" s="83">
        <f t="shared" si="2"/>
        <v>16183.480000000001</v>
      </c>
      <c r="K20" s="83">
        <f t="shared" si="3"/>
        <v>0</v>
      </c>
      <c r="L20" s="82">
        <v>1041.52</v>
      </c>
      <c r="M20" s="82">
        <v>16158.48</v>
      </c>
      <c r="N20" s="76"/>
    </row>
    <row r="21" spans="1:14" ht="15" customHeight="1" x14ac:dyDescent="0.2">
      <c r="A21" s="77">
        <v>16</v>
      </c>
      <c r="B21" s="78" t="s">
        <v>33</v>
      </c>
      <c r="C21" s="79" t="s">
        <v>15</v>
      </c>
      <c r="D21" s="80" t="s">
        <v>16</v>
      </c>
      <c r="E21" s="78" t="s">
        <v>925</v>
      </c>
      <c r="F21" s="81" t="s">
        <v>17</v>
      </c>
      <c r="G21" s="82">
        <v>12900</v>
      </c>
      <c r="H21" s="83">
        <f t="shared" si="0"/>
        <v>370.23</v>
      </c>
      <c r="I21" s="83">
        <f t="shared" si="1"/>
        <v>392.16</v>
      </c>
      <c r="J21" s="83">
        <f t="shared" si="2"/>
        <v>12137.61</v>
      </c>
      <c r="K21" s="83">
        <f t="shared" si="3"/>
        <v>0</v>
      </c>
      <c r="L21" s="82">
        <v>787.39</v>
      </c>
      <c r="M21" s="82">
        <v>12112.61</v>
      </c>
      <c r="N21" s="76"/>
    </row>
    <row r="22" spans="1:14" ht="15" customHeight="1" x14ac:dyDescent="0.2">
      <c r="A22" s="77">
        <v>17</v>
      </c>
      <c r="B22" s="78" t="s">
        <v>34</v>
      </c>
      <c r="C22" s="79" t="s">
        <v>15</v>
      </c>
      <c r="D22" s="80" t="s">
        <v>20</v>
      </c>
      <c r="E22" s="78" t="s">
        <v>925</v>
      </c>
      <c r="F22" s="81" t="s">
        <v>17</v>
      </c>
      <c r="G22" s="82">
        <v>15480</v>
      </c>
      <c r="H22" s="83">
        <f t="shared" si="0"/>
        <v>444.27600000000001</v>
      </c>
      <c r="I22" s="83">
        <f t="shared" si="1"/>
        <v>470.59199999999998</v>
      </c>
      <c r="J22" s="83">
        <f t="shared" si="2"/>
        <v>14565.132</v>
      </c>
      <c r="K22" s="83">
        <f t="shared" si="3"/>
        <v>0</v>
      </c>
      <c r="L22" s="82">
        <v>939.87</v>
      </c>
      <c r="M22" s="82">
        <v>14540.13</v>
      </c>
      <c r="N22" s="76"/>
    </row>
    <row r="23" spans="1:14" ht="15" customHeight="1" x14ac:dyDescent="0.2">
      <c r="A23" s="77">
        <v>18</v>
      </c>
      <c r="B23" s="78" t="s">
        <v>35</v>
      </c>
      <c r="C23" s="79" t="s">
        <v>15</v>
      </c>
      <c r="D23" s="80" t="s">
        <v>20</v>
      </c>
      <c r="E23" s="78" t="s">
        <v>925</v>
      </c>
      <c r="F23" s="81" t="s">
        <v>17</v>
      </c>
      <c r="G23" s="82">
        <v>61920</v>
      </c>
      <c r="H23" s="83">
        <f t="shared" si="0"/>
        <v>1777.104</v>
      </c>
      <c r="I23" s="83">
        <f t="shared" si="1"/>
        <v>1882.3679999999999</v>
      </c>
      <c r="J23" s="83">
        <f t="shared" si="2"/>
        <v>58260.527999999998</v>
      </c>
      <c r="K23" s="83">
        <f t="shared" si="3"/>
        <v>3847.9554333333331</v>
      </c>
      <c r="L23" s="82">
        <v>10863.93</v>
      </c>
      <c r="M23" s="82">
        <v>51056.07</v>
      </c>
      <c r="N23" s="76"/>
    </row>
    <row r="24" spans="1:14" ht="15" customHeight="1" x14ac:dyDescent="0.2">
      <c r="A24" s="77">
        <v>19</v>
      </c>
      <c r="B24" s="78" t="s">
        <v>36</v>
      </c>
      <c r="C24" s="79" t="s">
        <v>15</v>
      </c>
      <c r="D24" s="80" t="s">
        <v>20</v>
      </c>
      <c r="E24" s="78" t="s">
        <v>925</v>
      </c>
      <c r="F24" s="81" t="s">
        <v>17</v>
      </c>
      <c r="G24" s="82">
        <v>25800</v>
      </c>
      <c r="H24" s="83">
        <f t="shared" si="0"/>
        <v>740.46</v>
      </c>
      <c r="I24" s="83">
        <f t="shared" si="1"/>
        <v>784.32</v>
      </c>
      <c r="J24" s="83">
        <f t="shared" si="2"/>
        <v>24275.22</v>
      </c>
      <c r="K24" s="83">
        <f t="shared" si="3"/>
        <v>0</v>
      </c>
      <c r="L24" s="82">
        <v>1549.78</v>
      </c>
      <c r="M24" s="82">
        <v>24250.22</v>
      </c>
      <c r="N24" s="76"/>
    </row>
    <row r="25" spans="1:14" ht="15" customHeight="1" x14ac:dyDescent="0.2">
      <c r="A25" s="77">
        <v>20</v>
      </c>
      <c r="B25" s="78" t="s">
        <v>37</v>
      </c>
      <c r="C25" s="79" t="s">
        <v>15</v>
      </c>
      <c r="D25" s="80" t="s">
        <v>20</v>
      </c>
      <c r="E25" s="78" t="s">
        <v>925</v>
      </c>
      <c r="F25" s="81" t="s">
        <v>17</v>
      </c>
      <c r="G25" s="82">
        <v>72240</v>
      </c>
      <c r="H25" s="83">
        <f t="shared" si="0"/>
        <v>2073.288</v>
      </c>
      <c r="I25" s="83">
        <f t="shared" si="1"/>
        <v>2196.096</v>
      </c>
      <c r="J25" s="83">
        <f t="shared" si="2"/>
        <v>67970.615999999995</v>
      </c>
      <c r="K25" s="83">
        <f t="shared" si="3"/>
        <v>5789.9730333333328</v>
      </c>
      <c r="L25" s="82">
        <v>10084.36</v>
      </c>
      <c r="M25" s="82">
        <v>62155.64</v>
      </c>
      <c r="N25" s="76"/>
    </row>
    <row r="26" spans="1:14" ht="15" customHeight="1" x14ac:dyDescent="0.2">
      <c r="A26" s="77">
        <v>21</v>
      </c>
      <c r="B26" s="78" t="s">
        <v>38</v>
      </c>
      <c r="C26" s="79" t="s">
        <v>15</v>
      </c>
      <c r="D26" s="80" t="s">
        <v>20</v>
      </c>
      <c r="E26" s="78" t="s">
        <v>925</v>
      </c>
      <c r="F26" s="81" t="s">
        <v>17</v>
      </c>
      <c r="G26" s="82">
        <v>10320</v>
      </c>
      <c r="H26" s="83">
        <f t="shared" si="0"/>
        <v>296.18400000000003</v>
      </c>
      <c r="I26" s="83">
        <f t="shared" si="1"/>
        <v>313.72800000000001</v>
      </c>
      <c r="J26" s="83">
        <f t="shared" si="2"/>
        <v>9710.0880000000016</v>
      </c>
      <c r="K26" s="83">
        <f t="shared" si="3"/>
        <v>0</v>
      </c>
      <c r="L26" s="82">
        <v>634.91</v>
      </c>
      <c r="M26" s="82">
        <v>9685.09</v>
      </c>
      <c r="N26" s="76"/>
    </row>
    <row r="27" spans="1:14" ht="15" customHeight="1" x14ac:dyDescent="0.2">
      <c r="A27" s="77">
        <v>22</v>
      </c>
      <c r="B27" s="78" t="s">
        <v>39</v>
      </c>
      <c r="C27" s="79" t="s">
        <v>15</v>
      </c>
      <c r="D27" s="80" t="s">
        <v>20</v>
      </c>
      <c r="E27" s="78" t="s">
        <v>925</v>
      </c>
      <c r="F27" s="81" t="s">
        <v>17</v>
      </c>
      <c r="G27" s="82">
        <v>36120</v>
      </c>
      <c r="H27" s="83">
        <f t="shared" si="0"/>
        <v>1036.644</v>
      </c>
      <c r="I27" s="83">
        <f t="shared" si="1"/>
        <v>1098.048</v>
      </c>
      <c r="J27" s="83">
        <f t="shared" si="2"/>
        <v>33985.307999999997</v>
      </c>
      <c r="K27" s="83">
        <f t="shared" si="3"/>
        <v>0</v>
      </c>
      <c r="L27" s="82">
        <v>2159.69</v>
      </c>
      <c r="M27" s="82">
        <v>33960.31</v>
      </c>
      <c r="N27" s="76"/>
    </row>
    <row r="28" spans="1:14" ht="15" customHeight="1" x14ac:dyDescent="0.2">
      <c r="A28" s="77">
        <v>23</v>
      </c>
      <c r="B28" s="78" t="s">
        <v>40</v>
      </c>
      <c r="C28" s="79" t="s">
        <v>15</v>
      </c>
      <c r="D28" s="80" t="s">
        <v>16</v>
      </c>
      <c r="E28" s="78" t="s">
        <v>925</v>
      </c>
      <c r="F28" s="81" t="s">
        <v>17</v>
      </c>
      <c r="G28" s="82">
        <v>22360</v>
      </c>
      <c r="H28" s="83">
        <f t="shared" si="0"/>
        <v>641.73199999999997</v>
      </c>
      <c r="I28" s="83">
        <f t="shared" si="1"/>
        <v>679.74400000000003</v>
      </c>
      <c r="J28" s="83">
        <f t="shared" si="2"/>
        <v>21038.524000000001</v>
      </c>
      <c r="K28" s="83">
        <f t="shared" si="3"/>
        <v>0</v>
      </c>
      <c r="L28" s="82">
        <v>17391.060000000001</v>
      </c>
      <c r="M28" s="82">
        <v>4968.9399999999996</v>
      </c>
      <c r="N28" s="76"/>
    </row>
    <row r="29" spans="1:14" ht="17.25" customHeight="1" x14ac:dyDescent="0.2">
      <c r="A29" s="77">
        <v>24</v>
      </c>
      <c r="B29" s="78" t="s">
        <v>41</v>
      </c>
      <c r="C29" s="85" t="s">
        <v>42</v>
      </c>
      <c r="D29" s="80" t="s">
        <v>20</v>
      </c>
      <c r="E29" s="78" t="s">
        <v>925</v>
      </c>
      <c r="F29" s="81" t="s">
        <v>17</v>
      </c>
      <c r="G29" s="82">
        <v>30960</v>
      </c>
      <c r="H29" s="83">
        <f t="shared" si="0"/>
        <v>888.55200000000002</v>
      </c>
      <c r="I29" s="83">
        <f t="shared" si="1"/>
        <v>941.18399999999997</v>
      </c>
      <c r="J29" s="83">
        <f t="shared" si="2"/>
        <v>29130.263999999999</v>
      </c>
      <c r="K29" s="83">
        <f t="shared" si="3"/>
        <v>0</v>
      </c>
      <c r="L29" s="82">
        <v>1854.73</v>
      </c>
      <c r="M29" s="82">
        <v>29105.27</v>
      </c>
      <c r="N29" s="76"/>
    </row>
    <row r="30" spans="1:14" ht="17.25" customHeight="1" x14ac:dyDescent="0.2">
      <c r="A30" s="77">
        <v>25</v>
      </c>
      <c r="B30" s="78" t="s">
        <v>43</v>
      </c>
      <c r="C30" s="85" t="s">
        <v>42</v>
      </c>
      <c r="D30" s="80" t="s">
        <v>20</v>
      </c>
      <c r="E30" s="78" t="s">
        <v>925</v>
      </c>
      <c r="F30" s="81" t="s">
        <v>17</v>
      </c>
      <c r="G30" s="82">
        <v>55040</v>
      </c>
      <c r="H30" s="83">
        <f t="shared" si="0"/>
        <v>1579.6479999999999</v>
      </c>
      <c r="I30" s="83">
        <f t="shared" si="1"/>
        <v>1673.2159999999999</v>
      </c>
      <c r="J30" s="83">
        <f t="shared" si="2"/>
        <v>51787.135999999999</v>
      </c>
      <c r="K30" s="83">
        <f t="shared" si="3"/>
        <v>2565.3202749999996</v>
      </c>
      <c r="L30" s="82">
        <v>5843.19</v>
      </c>
      <c r="M30" s="82">
        <v>49196.81</v>
      </c>
      <c r="N30" s="76"/>
    </row>
    <row r="31" spans="1:14" ht="15" customHeight="1" x14ac:dyDescent="0.2">
      <c r="A31" s="77">
        <v>26</v>
      </c>
      <c r="B31" s="78" t="s">
        <v>44</v>
      </c>
      <c r="C31" s="85" t="s">
        <v>42</v>
      </c>
      <c r="D31" s="80" t="s">
        <v>20</v>
      </c>
      <c r="E31" s="78" t="s">
        <v>925</v>
      </c>
      <c r="F31" s="81" t="s">
        <v>17</v>
      </c>
      <c r="G31" s="82">
        <v>30960</v>
      </c>
      <c r="H31" s="83">
        <f t="shared" si="0"/>
        <v>888.55200000000002</v>
      </c>
      <c r="I31" s="83">
        <f t="shared" si="1"/>
        <v>941.18399999999997</v>
      </c>
      <c r="J31" s="83">
        <f t="shared" si="2"/>
        <v>29130.263999999999</v>
      </c>
      <c r="K31" s="83">
        <f t="shared" si="3"/>
        <v>0</v>
      </c>
      <c r="L31" s="82">
        <v>1854.73</v>
      </c>
      <c r="M31" s="82">
        <v>29105.27</v>
      </c>
      <c r="N31" s="76"/>
    </row>
    <row r="32" spans="1:14" ht="17.25" customHeight="1" x14ac:dyDescent="0.2">
      <c r="A32" s="77">
        <v>27</v>
      </c>
      <c r="B32" s="78" t="s">
        <v>45</v>
      </c>
      <c r="C32" s="85" t="s">
        <v>42</v>
      </c>
      <c r="D32" s="80" t="s">
        <v>20</v>
      </c>
      <c r="E32" s="78" t="s">
        <v>925</v>
      </c>
      <c r="F32" s="81" t="s">
        <v>17</v>
      </c>
      <c r="G32" s="82">
        <v>27520</v>
      </c>
      <c r="H32" s="83">
        <f t="shared" si="0"/>
        <v>789.82399999999996</v>
      </c>
      <c r="I32" s="83">
        <f t="shared" si="1"/>
        <v>836.60799999999995</v>
      </c>
      <c r="J32" s="83">
        <f t="shared" si="2"/>
        <v>25893.567999999999</v>
      </c>
      <c r="K32" s="83">
        <v>2654.89</v>
      </c>
      <c r="L32" s="82">
        <v>1651.43</v>
      </c>
      <c r="M32" s="82">
        <v>25868.57</v>
      </c>
      <c r="N32" s="76"/>
    </row>
    <row r="33" spans="1:14" ht="14.25" customHeight="1" x14ac:dyDescent="0.2">
      <c r="A33" s="77">
        <v>28</v>
      </c>
      <c r="B33" s="78" t="s">
        <v>46</v>
      </c>
      <c r="C33" s="85" t="s">
        <v>42</v>
      </c>
      <c r="D33" s="80" t="s">
        <v>20</v>
      </c>
      <c r="E33" s="78" t="s">
        <v>925</v>
      </c>
      <c r="F33" s="81" t="s">
        <v>17</v>
      </c>
      <c r="G33" s="82">
        <v>67080</v>
      </c>
      <c r="H33" s="83">
        <f t="shared" si="0"/>
        <v>1925.1959999999999</v>
      </c>
      <c r="I33" s="83">
        <f t="shared" si="1"/>
        <v>2039.232</v>
      </c>
      <c r="J33" s="83">
        <f t="shared" si="2"/>
        <v>63115.572</v>
      </c>
      <c r="K33" s="83">
        <f t="shared" si="3"/>
        <v>4818.964233333335</v>
      </c>
      <c r="L33" s="82">
        <v>8808.39</v>
      </c>
      <c r="M33" s="82">
        <v>58271.61</v>
      </c>
      <c r="N33" s="76"/>
    </row>
    <row r="34" spans="1:14" ht="15.75" customHeight="1" x14ac:dyDescent="0.2">
      <c r="A34" s="77">
        <v>29</v>
      </c>
      <c r="B34" s="78" t="s">
        <v>47</v>
      </c>
      <c r="C34" s="85" t="s">
        <v>42</v>
      </c>
      <c r="D34" s="80" t="s">
        <v>20</v>
      </c>
      <c r="E34" s="78" t="s">
        <v>925</v>
      </c>
      <c r="F34" s="81" t="s">
        <v>17</v>
      </c>
      <c r="G34" s="82">
        <v>27520</v>
      </c>
      <c r="H34" s="83">
        <f t="shared" si="0"/>
        <v>789.82399999999996</v>
      </c>
      <c r="I34" s="83">
        <f t="shared" si="1"/>
        <v>836.60799999999995</v>
      </c>
      <c r="J34" s="83">
        <f t="shared" si="2"/>
        <v>25893.567999999999</v>
      </c>
      <c r="K34" s="83">
        <f t="shared" si="3"/>
        <v>0</v>
      </c>
      <c r="L34" s="82">
        <v>1651.43</v>
      </c>
      <c r="M34" s="82">
        <v>25868.57</v>
      </c>
      <c r="N34" s="76"/>
    </row>
    <row r="35" spans="1:14" ht="15" customHeight="1" x14ac:dyDescent="0.2">
      <c r="A35" s="77">
        <v>30</v>
      </c>
      <c r="B35" s="78" t="s">
        <v>48</v>
      </c>
      <c r="C35" s="85" t="s">
        <v>42</v>
      </c>
      <c r="D35" s="80" t="s">
        <v>20</v>
      </c>
      <c r="E35" s="78" t="s">
        <v>925</v>
      </c>
      <c r="F35" s="81" t="s">
        <v>17</v>
      </c>
      <c r="G35" s="82">
        <v>10320</v>
      </c>
      <c r="H35" s="83">
        <f t="shared" si="0"/>
        <v>296.18400000000003</v>
      </c>
      <c r="I35" s="83">
        <f t="shared" si="1"/>
        <v>313.72800000000001</v>
      </c>
      <c r="J35" s="83">
        <f t="shared" si="2"/>
        <v>9710.0880000000016</v>
      </c>
      <c r="K35" s="83">
        <f t="shared" si="3"/>
        <v>0</v>
      </c>
      <c r="L35" s="82">
        <v>634.91</v>
      </c>
      <c r="M35" s="82">
        <v>9685.09</v>
      </c>
      <c r="N35" s="76"/>
    </row>
    <row r="36" spans="1:14" ht="15" customHeight="1" x14ac:dyDescent="0.2">
      <c r="A36" s="77">
        <v>31</v>
      </c>
      <c r="B36" s="78" t="s">
        <v>49</v>
      </c>
      <c r="C36" s="85" t="s">
        <v>42</v>
      </c>
      <c r="D36" s="80" t="s">
        <v>20</v>
      </c>
      <c r="E36" s="78" t="s">
        <v>925</v>
      </c>
      <c r="F36" s="81" t="s">
        <v>17</v>
      </c>
      <c r="G36" s="82">
        <v>51600</v>
      </c>
      <c r="H36" s="83">
        <f t="shared" si="0"/>
        <v>1480.92</v>
      </c>
      <c r="I36" s="83">
        <f t="shared" si="1"/>
        <v>1568.64</v>
      </c>
      <c r="J36" s="83">
        <f t="shared" si="2"/>
        <v>48550.44</v>
      </c>
      <c r="K36" s="83">
        <f t="shared" si="3"/>
        <v>2079.8158750000002</v>
      </c>
      <c r="L36" s="82">
        <v>5154.38</v>
      </c>
      <c r="M36" s="82">
        <v>46445.62</v>
      </c>
      <c r="N36" s="76"/>
    </row>
    <row r="37" spans="1:14" ht="15" customHeight="1" x14ac:dyDescent="0.2">
      <c r="A37" s="77">
        <v>32</v>
      </c>
      <c r="B37" s="78" t="s">
        <v>50</v>
      </c>
      <c r="C37" s="85" t="s">
        <v>42</v>
      </c>
      <c r="D37" s="80" t="s">
        <v>20</v>
      </c>
      <c r="E37" s="78" t="s">
        <v>925</v>
      </c>
      <c r="F37" s="81" t="s">
        <v>17</v>
      </c>
      <c r="G37" s="82">
        <v>72240</v>
      </c>
      <c r="H37" s="83">
        <f t="shared" si="0"/>
        <v>2073.288</v>
      </c>
      <c r="I37" s="83">
        <f t="shared" si="1"/>
        <v>2196.096</v>
      </c>
      <c r="J37" s="83">
        <f t="shared" si="2"/>
        <v>67970.615999999995</v>
      </c>
      <c r="K37" s="83">
        <f t="shared" si="3"/>
        <v>5789.9730333333328</v>
      </c>
      <c r="L37" s="82">
        <v>10084.36</v>
      </c>
      <c r="M37" s="82">
        <v>62155.64</v>
      </c>
      <c r="N37" s="76"/>
    </row>
    <row r="38" spans="1:14" ht="15" customHeight="1" x14ac:dyDescent="0.2">
      <c r="A38" s="77">
        <v>33</v>
      </c>
      <c r="B38" s="78" t="s">
        <v>51</v>
      </c>
      <c r="C38" s="85" t="s">
        <v>42</v>
      </c>
      <c r="D38" s="80" t="s">
        <v>20</v>
      </c>
      <c r="E38" s="78" t="s">
        <v>925</v>
      </c>
      <c r="F38" s="81" t="s">
        <v>17</v>
      </c>
      <c r="G38" s="82">
        <v>13760</v>
      </c>
      <c r="H38" s="83">
        <f t="shared" si="0"/>
        <v>394.91199999999998</v>
      </c>
      <c r="I38" s="83">
        <f t="shared" si="1"/>
        <v>418.30399999999997</v>
      </c>
      <c r="J38" s="83">
        <f t="shared" si="2"/>
        <v>12946.784</v>
      </c>
      <c r="K38" s="83">
        <f t="shared" si="3"/>
        <v>0</v>
      </c>
      <c r="L38" s="82">
        <v>838.21</v>
      </c>
      <c r="M38" s="82">
        <v>12921.79</v>
      </c>
      <c r="N38" s="76"/>
    </row>
    <row r="39" spans="1:14" ht="15" customHeight="1" x14ac:dyDescent="0.2">
      <c r="A39" s="77">
        <v>34</v>
      </c>
      <c r="B39" s="78" t="s">
        <v>52</v>
      </c>
      <c r="C39" s="85" t="s">
        <v>42</v>
      </c>
      <c r="D39" s="80" t="s">
        <v>20</v>
      </c>
      <c r="E39" s="78" t="s">
        <v>925</v>
      </c>
      <c r="F39" s="81" t="s">
        <v>17</v>
      </c>
      <c r="G39" s="82">
        <v>82560</v>
      </c>
      <c r="H39" s="83">
        <f t="shared" si="0"/>
        <v>2369.4720000000002</v>
      </c>
      <c r="I39" s="83">
        <f t="shared" si="1"/>
        <v>2509.8240000000001</v>
      </c>
      <c r="J39" s="83">
        <f t="shared" si="2"/>
        <v>77680.704000000012</v>
      </c>
      <c r="K39" s="83">
        <f t="shared" si="3"/>
        <v>8003.1132916666684</v>
      </c>
      <c r="L39" s="82">
        <v>12907.41</v>
      </c>
      <c r="M39" s="82">
        <v>69652.59</v>
      </c>
      <c r="N39" s="76"/>
    </row>
    <row r="40" spans="1:14" ht="15" customHeight="1" x14ac:dyDescent="0.2">
      <c r="A40" s="77">
        <v>35</v>
      </c>
      <c r="B40" s="78" t="s">
        <v>53</v>
      </c>
      <c r="C40" s="85" t="s">
        <v>42</v>
      </c>
      <c r="D40" s="80" t="s">
        <v>20</v>
      </c>
      <c r="E40" s="78" t="s">
        <v>925</v>
      </c>
      <c r="F40" s="81" t="s">
        <v>17</v>
      </c>
      <c r="G40" s="82">
        <v>41280</v>
      </c>
      <c r="H40" s="83">
        <f t="shared" si="0"/>
        <v>1184.7360000000001</v>
      </c>
      <c r="I40" s="83">
        <f t="shared" si="1"/>
        <v>1254.912</v>
      </c>
      <c r="J40" s="83">
        <f t="shared" si="2"/>
        <v>38840.352000000006</v>
      </c>
      <c r="K40" s="83">
        <f t="shared" si="3"/>
        <v>623.30267500000048</v>
      </c>
      <c r="L40" s="82">
        <v>3087.95</v>
      </c>
      <c r="M40" s="82">
        <v>38192.050000000003</v>
      </c>
      <c r="N40" s="76"/>
    </row>
    <row r="41" spans="1:14" ht="15" customHeight="1" x14ac:dyDescent="0.2">
      <c r="A41" s="77">
        <v>36</v>
      </c>
      <c r="B41" s="78" t="s">
        <v>54</v>
      </c>
      <c r="C41" s="85" t="s">
        <v>42</v>
      </c>
      <c r="D41" s="80" t="s">
        <v>20</v>
      </c>
      <c r="E41" s="78" t="s">
        <v>925</v>
      </c>
      <c r="F41" s="81" t="s">
        <v>17</v>
      </c>
      <c r="G41" s="82">
        <v>27520</v>
      </c>
      <c r="H41" s="83">
        <f t="shared" si="0"/>
        <v>789.82399999999996</v>
      </c>
      <c r="I41" s="83">
        <f t="shared" si="1"/>
        <v>836.60799999999995</v>
      </c>
      <c r="J41" s="83">
        <f t="shared" si="2"/>
        <v>25893.567999999999</v>
      </c>
      <c r="K41" s="83">
        <v>3321.49</v>
      </c>
      <c r="L41" s="82">
        <v>1651.43</v>
      </c>
      <c r="M41" s="82">
        <v>25868.57</v>
      </c>
      <c r="N41" s="76"/>
    </row>
    <row r="42" spans="1:14" ht="15" customHeight="1" x14ac:dyDescent="0.2">
      <c r="A42" s="77">
        <v>37</v>
      </c>
      <c r="B42" s="78" t="s">
        <v>55</v>
      </c>
      <c r="C42" s="85" t="s">
        <v>15</v>
      </c>
      <c r="D42" s="80" t="s">
        <v>16</v>
      </c>
      <c r="E42" s="78" t="s">
        <v>925</v>
      </c>
      <c r="F42" s="81" t="s">
        <v>17</v>
      </c>
      <c r="G42" s="82">
        <v>25800</v>
      </c>
      <c r="H42" s="83">
        <f t="shared" si="0"/>
        <v>740.46</v>
      </c>
      <c r="I42" s="83">
        <f t="shared" si="1"/>
        <v>784.32</v>
      </c>
      <c r="J42" s="83">
        <f t="shared" si="2"/>
        <v>24275.22</v>
      </c>
      <c r="K42" s="83">
        <f t="shared" si="3"/>
        <v>0</v>
      </c>
      <c r="L42" s="82">
        <v>1549.78</v>
      </c>
      <c r="M42" s="82">
        <v>24250.22</v>
      </c>
      <c r="N42" s="76"/>
    </row>
    <row r="43" spans="1:14" ht="15" customHeight="1" x14ac:dyDescent="0.2">
      <c r="A43" s="77">
        <v>38</v>
      </c>
      <c r="B43" s="78" t="s">
        <v>56</v>
      </c>
      <c r="C43" s="85" t="s">
        <v>42</v>
      </c>
      <c r="D43" s="80" t="s">
        <v>20</v>
      </c>
      <c r="E43" s="78" t="s">
        <v>925</v>
      </c>
      <c r="F43" s="81" t="s">
        <v>17</v>
      </c>
      <c r="G43" s="82">
        <v>41280</v>
      </c>
      <c r="H43" s="83">
        <f t="shared" si="0"/>
        <v>1184.7360000000001</v>
      </c>
      <c r="I43" s="83">
        <f t="shared" si="1"/>
        <v>1254.912</v>
      </c>
      <c r="J43" s="83">
        <f t="shared" si="2"/>
        <v>38840.352000000006</v>
      </c>
      <c r="K43" s="83">
        <f t="shared" si="3"/>
        <v>623.30267500000048</v>
      </c>
      <c r="L43" s="82">
        <v>3087.95</v>
      </c>
      <c r="M43" s="82">
        <v>38192.050000000003</v>
      </c>
      <c r="N43" s="76"/>
    </row>
    <row r="44" spans="1:14" ht="15" customHeight="1" x14ac:dyDescent="0.2">
      <c r="A44" s="77">
        <v>39</v>
      </c>
      <c r="B44" s="78" t="s">
        <v>57</v>
      </c>
      <c r="C44" s="79" t="s">
        <v>15</v>
      </c>
      <c r="D44" s="80" t="s">
        <v>20</v>
      </c>
      <c r="E44" s="78" t="s">
        <v>925</v>
      </c>
      <c r="F44" s="81" t="s">
        <v>17</v>
      </c>
      <c r="G44" s="82">
        <v>103200</v>
      </c>
      <c r="H44" s="83">
        <f t="shared" si="0"/>
        <v>2961.84</v>
      </c>
      <c r="I44" s="83">
        <f t="shared" si="1"/>
        <v>3137.28</v>
      </c>
      <c r="J44" s="83">
        <f t="shared" si="2"/>
        <v>97100.88</v>
      </c>
      <c r="K44" s="83">
        <f t="shared" si="3"/>
        <v>12858.157291666668</v>
      </c>
      <c r="L44" s="82">
        <v>18982.28</v>
      </c>
      <c r="M44" s="82">
        <v>84217.72</v>
      </c>
      <c r="N44" s="76"/>
    </row>
    <row r="45" spans="1:14" ht="15" customHeight="1" x14ac:dyDescent="0.2">
      <c r="A45" s="77">
        <v>40</v>
      </c>
      <c r="B45" s="78" t="s">
        <v>58</v>
      </c>
      <c r="C45" s="79" t="s">
        <v>15</v>
      </c>
      <c r="D45" s="80" t="s">
        <v>20</v>
      </c>
      <c r="E45" s="78" t="s">
        <v>925</v>
      </c>
      <c r="F45" s="81" t="s">
        <v>17</v>
      </c>
      <c r="G45" s="82">
        <v>82560</v>
      </c>
      <c r="H45" s="83">
        <f t="shared" si="0"/>
        <v>2369.4720000000002</v>
      </c>
      <c r="I45" s="83">
        <f t="shared" si="1"/>
        <v>2509.8240000000001</v>
      </c>
      <c r="J45" s="83">
        <f t="shared" si="2"/>
        <v>77680.704000000012</v>
      </c>
      <c r="K45" s="83">
        <f t="shared" si="3"/>
        <v>8003.1132916666684</v>
      </c>
      <c r="L45" s="82">
        <v>61344.33</v>
      </c>
      <c r="M45" s="82">
        <v>21215.67</v>
      </c>
      <c r="N45" s="76"/>
    </row>
    <row r="46" spans="1:14" ht="15" customHeight="1" x14ac:dyDescent="0.2">
      <c r="A46" s="77">
        <v>41</v>
      </c>
      <c r="B46" s="78" t="s">
        <v>59</v>
      </c>
      <c r="C46" s="79" t="s">
        <v>15</v>
      </c>
      <c r="D46" s="80" t="s">
        <v>16</v>
      </c>
      <c r="E46" s="78" t="s">
        <v>925</v>
      </c>
      <c r="F46" s="81" t="s">
        <v>17</v>
      </c>
      <c r="G46" s="82">
        <v>28380</v>
      </c>
      <c r="H46" s="83">
        <f t="shared" si="0"/>
        <v>814.50599999999997</v>
      </c>
      <c r="I46" s="83">
        <f t="shared" si="1"/>
        <v>862.75199999999995</v>
      </c>
      <c r="J46" s="83">
        <f t="shared" si="2"/>
        <v>26702.741999999998</v>
      </c>
      <c r="K46" s="83">
        <f t="shared" si="3"/>
        <v>0</v>
      </c>
      <c r="L46" s="82">
        <v>1702.26</v>
      </c>
      <c r="M46" s="82">
        <v>26677.74</v>
      </c>
      <c r="N46" s="76"/>
    </row>
    <row r="47" spans="1:14" ht="15" customHeight="1" x14ac:dyDescent="0.2">
      <c r="A47" s="77">
        <v>42</v>
      </c>
      <c r="B47" s="78" t="s">
        <v>60</v>
      </c>
      <c r="C47" s="79" t="s">
        <v>15</v>
      </c>
      <c r="D47" s="80" t="s">
        <v>16</v>
      </c>
      <c r="E47" s="78" t="s">
        <v>925</v>
      </c>
      <c r="F47" s="81" t="s">
        <v>17</v>
      </c>
      <c r="G47" s="82">
        <v>28380</v>
      </c>
      <c r="H47" s="83">
        <f t="shared" si="0"/>
        <v>814.50599999999997</v>
      </c>
      <c r="I47" s="83">
        <f t="shared" si="1"/>
        <v>862.75199999999995</v>
      </c>
      <c r="J47" s="83">
        <f t="shared" si="2"/>
        <v>26702.741999999998</v>
      </c>
      <c r="K47" s="83">
        <f t="shared" si="3"/>
        <v>0</v>
      </c>
      <c r="L47" s="82">
        <v>2112.23</v>
      </c>
      <c r="M47" s="82">
        <v>26267.77</v>
      </c>
      <c r="N47" s="76"/>
    </row>
    <row r="48" spans="1:14" ht="15" customHeight="1" x14ac:dyDescent="0.2">
      <c r="A48" s="77">
        <v>43</v>
      </c>
      <c r="B48" s="78" t="s">
        <v>61</v>
      </c>
      <c r="C48" s="79" t="s">
        <v>15</v>
      </c>
      <c r="D48" s="80" t="s">
        <v>20</v>
      </c>
      <c r="E48" s="78" t="s">
        <v>925</v>
      </c>
      <c r="F48" s="81" t="s">
        <v>17</v>
      </c>
      <c r="G48" s="82">
        <v>10320</v>
      </c>
      <c r="H48" s="83">
        <f t="shared" si="0"/>
        <v>296.18400000000003</v>
      </c>
      <c r="I48" s="83">
        <f t="shared" si="1"/>
        <v>313.72800000000001</v>
      </c>
      <c r="J48" s="83">
        <f t="shared" si="2"/>
        <v>9710.0880000000016</v>
      </c>
      <c r="K48" s="83">
        <v>9823.76</v>
      </c>
      <c r="L48" s="82">
        <v>634.91</v>
      </c>
      <c r="M48" s="82">
        <v>9685.09</v>
      </c>
      <c r="N48" s="76"/>
    </row>
    <row r="49" spans="1:14" ht="15" customHeight="1" x14ac:dyDescent="0.2">
      <c r="A49" s="77">
        <v>44</v>
      </c>
      <c r="B49" s="78" t="s">
        <v>62</v>
      </c>
      <c r="C49" s="79" t="s">
        <v>15</v>
      </c>
      <c r="D49" s="80" t="s">
        <v>20</v>
      </c>
      <c r="E49" s="78" t="s">
        <v>925</v>
      </c>
      <c r="F49" s="81" t="s">
        <v>17</v>
      </c>
      <c r="G49" s="82">
        <v>23650</v>
      </c>
      <c r="H49" s="83">
        <f t="shared" si="0"/>
        <v>678.755</v>
      </c>
      <c r="I49" s="83">
        <f t="shared" si="1"/>
        <v>718.96</v>
      </c>
      <c r="J49" s="83">
        <f t="shared" si="2"/>
        <v>22252.285</v>
      </c>
      <c r="K49" s="83">
        <f t="shared" si="3"/>
        <v>0</v>
      </c>
      <c r="L49" s="82">
        <v>6430.8</v>
      </c>
      <c r="M49" s="82">
        <v>17219.2</v>
      </c>
      <c r="N49" s="76"/>
    </row>
    <row r="50" spans="1:14" ht="15" customHeight="1" x14ac:dyDescent="0.2">
      <c r="A50" s="77">
        <v>45</v>
      </c>
      <c r="B50" s="78" t="s">
        <v>63</v>
      </c>
      <c r="C50" s="79" t="s">
        <v>15</v>
      </c>
      <c r="D50" s="80" t="s">
        <v>16</v>
      </c>
      <c r="E50" s="78" t="s">
        <v>925</v>
      </c>
      <c r="F50" s="81" t="s">
        <v>17</v>
      </c>
      <c r="G50" s="82">
        <v>30960</v>
      </c>
      <c r="H50" s="83">
        <f t="shared" si="0"/>
        <v>888.55200000000002</v>
      </c>
      <c r="I50" s="83">
        <f t="shared" si="1"/>
        <v>941.18399999999997</v>
      </c>
      <c r="J50" s="83">
        <f t="shared" si="2"/>
        <v>29130.263999999999</v>
      </c>
      <c r="K50" s="83">
        <f t="shared" si="3"/>
        <v>0</v>
      </c>
      <c r="L50" s="82">
        <v>1854.73</v>
      </c>
      <c r="M50" s="82">
        <v>29105.27</v>
      </c>
      <c r="N50" s="76"/>
    </row>
    <row r="51" spans="1:14" ht="15" customHeight="1" x14ac:dyDescent="0.2">
      <c r="A51" s="77">
        <v>46</v>
      </c>
      <c r="B51" s="78" t="s">
        <v>64</v>
      </c>
      <c r="C51" s="79" t="s">
        <v>15</v>
      </c>
      <c r="D51" s="80" t="s">
        <v>20</v>
      </c>
      <c r="E51" s="78" t="s">
        <v>925</v>
      </c>
      <c r="F51" s="81" t="s">
        <v>17</v>
      </c>
      <c r="G51" s="82">
        <v>17200</v>
      </c>
      <c r="H51" s="83">
        <f t="shared" si="0"/>
        <v>493.64</v>
      </c>
      <c r="I51" s="83">
        <f t="shared" si="1"/>
        <v>522.88</v>
      </c>
      <c r="J51" s="83">
        <f t="shared" si="2"/>
        <v>16183.480000000001</v>
      </c>
      <c r="K51" s="83">
        <f t="shared" si="3"/>
        <v>0</v>
      </c>
      <c r="L51" s="82">
        <v>1041.52</v>
      </c>
      <c r="M51" s="82">
        <v>16158.48</v>
      </c>
      <c r="N51" s="76"/>
    </row>
    <row r="52" spans="1:14" ht="15" customHeight="1" x14ac:dyDescent="0.2">
      <c r="A52" s="77">
        <v>47</v>
      </c>
      <c r="B52" s="78" t="s">
        <v>65</v>
      </c>
      <c r="C52" s="79" t="s">
        <v>15</v>
      </c>
      <c r="D52" s="80" t="s">
        <v>16</v>
      </c>
      <c r="E52" s="78" t="s">
        <v>925</v>
      </c>
      <c r="F52" s="81" t="s">
        <v>17</v>
      </c>
      <c r="G52" s="82">
        <v>20640</v>
      </c>
      <c r="H52" s="83">
        <f t="shared" si="0"/>
        <v>592.36800000000005</v>
      </c>
      <c r="I52" s="83">
        <f t="shared" si="1"/>
        <v>627.45600000000002</v>
      </c>
      <c r="J52" s="83">
        <f t="shared" si="2"/>
        <v>19420.176000000003</v>
      </c>
      <c r="K52" s="83">
        <f t="shared" si="3"/>
        <v>0</v>
      </c>
      <c r="L52" s="82">
        <v>1244.83</v>
      </c>
      <c r="M52" s="82">
        <v>19395.169999999998</v>
      </c>
      <c r="N52" s="76"/>
    </row>
    <row r="53" spans="1:14" ht="15" customHeight="1" x14ac:dyDescent="0.2">
      <c r="A53" s="77">
        <v>48</v>
      </c>
      <c r="B53" s="78" t="s">
        <v>66</v>
      </c>
      <c r="C53" s="79" t="s">
        <v>15</v>
      </c>
      <c r="D53" s="80" t="s">
        <v>20</v>
      </c>
      <c r="E53" s="78" t="s">
        <v>925</v>
      </c>
      <c r="F53" s="81" t="s">
        <v>17</v>
      </c>
      <c r="G53" s="82">
        <v>86000</v>
      </c>
      <c r="H53" s="83">
        <f t="shared" si="0"/>
        <v>2468.1999999999998</v>
      </c>
      <c r="I53" s="83">
        <f t="shared" si="1"/>
        <v>2614.4</v>
      </c>
      <c r="J53" s="83">
        <f t="shared" si="2"/>
        <v>80917.400000000009</v>
      </c>
      <c r="K53" s="83">
        <v>1822.5</v>
      </c>
      <c r="L53" s="82">
        <v>15206.48</v>
      </c>
      <c r="M53" s="82">
        <v>70793.52</v>
      </c>
      <c r="N53" s="76"/>
    </row>
    <row r="54" spans="1:14" ht="15" customHeight="1" x14ac:dyDescent="0.2">
      <c r="A54" s="77">
        <v>49</v>
      </c>
      <c r="B54" s="78" t="s">
        <v>67</v>
      </c>
      <c r="C54" s="79" t="s">
        <v>15</v>
      </c>
      <c r="D54" s="80" t="s">
        <v>20</v>
      </c>
      <c r="E54" s="78" t="s">
        <v>925</v>
      </c>
      <c r="F54" s="81" t="s">
        <v>17</v>
      </c>
      <c r="G54" s="82">
        <v>25800</v>
      </c>
      <c r="H54" s="83">
        <f t="shared" si="0"/>
        <v>740.46</v>
      </c>
      <c r="I54" s="83">
        <f t="shared" si="1"/>
        <v>784.32</v>
      </c>
      <c r="J54" s="83">
        <f t="shared" si="2"/>
        <v>24275.22</v>
      </c>
      <c r="K54" s="83">
        <f t="shared" si="3"/>
        <v>0</v>
      </c>
      <c r="L54" s="82">
        <v>3265.24</v>
      </c>
      <c r="M54" s="82">
        <v>22534.76</v>
      </c>
      <c r="N54" s="76"/>
    </row>
    <row r="55" spans="1:14" ht="15" customHeight="1" x14ac:dyDescent="0.2">
      <c r="A55" s="77">
        <v>50</v>
      </c>
      <c r="B55" s="78" t="s">
        <v>68</v>
      </c>
      <c r="C55" s="79" t="s">
        <v>15</v>
      </c>
      <c r="D55" s="80" t="s">
        <v>20</v>
      </c>
      <c r="E55" s="78" t="s">
        <v>925</v>
      </c>
      <c r="F55" s="81" t="s">
        <v>17</v>
      </c>
      <c r="G55" s="82">
        <v>41280</v>
      </c>
      <c r="H55" s="83">
        <f t="shared" si="0"/>
        <v>1184.7360000000001</v>
      </c>
      <c r="I55" s="83">
        <f t="shared" si="1"/>
        <v>1254.912</v>
      </c>
      <c r="J55" s="83">
        <f t="shared" si="2"/>
        <v>38840.352000000006</v>
      </c>
      <c r="K55" s="83">
        <v>851.49</v>
      </c>
      <c r="L55" s="82">
        <v>3087.95</v>
      </c>
      <c r="M55" s="82">
        <v>38192.050000000003</v>
      </c>
      <c r="N55" s="76"/>
    </row>
    <row r="56" spans="1:14" ht="15" customHeight="1" x14ac:dyDescent="0.2">
      <c r="A56" s="77">
        <v>51</v>
      </c>
      <c r="B56" s="78" t="s">
        <v>69</v>
      </c>
      <c r="C56" s="79" t="s">
        <v>15</v>
      </c>
      <c r="D56" s="80" t="s">
        <v>20</v>
      </c>
      <c r="E56" s="78" t="s">
        <v>925</v>
      </c>
      <c r="F56" s="81" t="s">
        <v>17</v>
      </c>
      <c r="G56" s="82">
        <v>36120</v>
      </c>
      <c r="H56" s="83">
        <f t="shared" si="0"/>
        <v>1036.644</v>
      </c>
      <c r="I56" s="83">
        <f t="shared" si="1"/>
        <v>1098.048</v>
      </c>
      <c r="J56" s="83">
        <f t="shared" si="2"/>
        <v>33985.307999999997</v>
      </c>
      <c r="K56" s="83">
        <f t="shared" si="3"/>
        <v>0</v>
      </c>
      <c r="L56" s="82">
        <v>2159.69</v>
      </c>
      <c r="M56" s="82">
        <v>33960.31</v>
      </c>
      <c r="N56" s="76"/>
    </row>
    <row r="57" spans="1:14" ht="15" customHeight="1" x14ac:dyDescent="0.2">
      <c r="A57" s="77">
        <v>52</v>
      </c>
      <c r="B57" s="78" t="s">
        <v>70</v>
      </c>
      <c r="C57" s="79" t="s">
        <v>15</v>
      </c>
      <c r="D57" s="80" t="s">
        <v>20</v>
      </c>
      <c r="E57" s="78" t="s">
        <v>925</v>
      </c>
      <c r="F57" s="81" t="s">
        <v>17</v>
      </c>
      <c r="G57" s="82">
        <v>51600</v>
      </c>
      <c r="H57" s="83">
        <f t="shared" si="0"/>
        <v>1480.92</v>
      </c>
      <c r="I57" s="83">
        <f t="shared" si="1"/>
        <v>1568.64</v>
      </c>
      <c r="J57" s="83">
        <f t="shared" si="2"/>
        <v>48550.44</v>
      </c>
      <c r="K57" s="83">
        <f t="shared" si="3"/>
        <v>2079.8158750000002</v>
      </c>
      <c r="L57" s="82">
        <v>5154.38</v>
      </c>
      <c r="M57" s="82">
        <v>46445.62</v>
      </c>
      <c r="N57" s="76"/>
    </row>
    <row r="58" spans="1:14" ht="15" customHeight="1" x14ac:dyDescent="0.2">
      <c r="A58" s="77">
        <v>53</v>
      </c>
      <c r="B58" s="78" t="s">
        <v>71</v>
      </c>
      <c r="C58" s="79" t="s">
        <v>15</v>
      </c>
      <c r="D58" s="80" t="s">
        <v>20</v>
      </c>
      <c r="E58" s="78" t="s">
        <v>925</v>
      </c>
      <c r="F58" s="81" t="s">
        <v>17</v>
      </c>
      <c r="G58" s="82">
        <v>54180</v>
      </c>
      <c r="H58" s="83">
        <f t="shared" si="0"/>
        <v>1554.9659999999999</v>
      </c>
      <c r="I58" s="83">
        <f t="shared" si="1"/>
        <v>1647.0719999999999</v>
      </c>
      <c r="J58" s="83">
        <f t="shared" si="2"/>
        <v>50977.962</v>
      </c>
      <c r="K58" s="83">
        <f t="shared" si="3"/>
        <v>2443.9441749999996</v>
      </c>
      <c r="L58" s="82">
        <v>9729.3799999999992</v>
      </c>
      <c r="M58" s="82">
        <v>44450.62</v>
      </c>
      <c r="N58" s="76"/>
    </row>
    <row r="59" spans="1:14" ht="15" customHeight="1" x14ac:dyDescent="0.2">
      <c r="A59" s="77">
        <v>54</v>
      </c>
      <c r="B59" s="78" t="s">
        <v>72</v>
      </c>
      <c r="C59" s="79" t="s">
        <v>15</v>
      </c>
      <c r="D59" s="80" t="s">
        <v>16</v>
      </c>
      <c r="E59" s="78" t="s">
        <v>925</v>
      </c>
      <c r="F59" s="81" t="s">
        <v>17</v>
      </c>
      <c r="G59" s="82">
        <v>17200</v>
      </c>
      <c r="H59" s="83">
        <f t="shared" si="0"/>
        <v>493.64</v>
      </c>
      <c r="I59" s="83">
        <f t="shared" si="1"/>
        <v>522.88</v>
      </c>
      <c r="J59" s="83">
        <f t="shared" si="2"/>
        <v>16183.480000000001</v>
      </c>
      <c r="K59" s="83">
        <v>9823.76</v>
      </c>
      <c r="L59" s="82">
        <v>1041.52</v>
      </c>
      <c r="M59" s="82">
        <v>16158.48</v>
      </c>
      <c r="N59" s="76"/>
    </row>
    <row r="60" spans="1:14" ht="15" customHeight="1" x14ac:dyDescent="0.2">
      <c r="A60" s="77">
        <v>55</v>
      </c>
      <c r="B60" s="78" t="s">
        <v>73</v>
      </c>
      <c r="C60" s="79" t="s">
        <v>15</v>
      </c>
      <c r="D60" s="80" t="s">
        <v>20</v>
      </c>
      <c r="E60" s="78" t="s">
        <v>925</v>
      </c>
      <c r="F60" s="81" t="s">
        <v>17</v>
      </c>
      <c r="G60" s="82">
        <v>36120</v>
      </c>
      <c r="H60" s="83">
        <f t="shared" si="0"/>
        <v>1036.644</v>
      </c>
      <c r="I60" s="83">
        <f t="shared" si="1"/>
        <v>1098.048</v>
      </c>
      <c r="J60" s="83">
        <f t="shared" si="2"/>
        <v>33985.307999999997</v>
      </c>
      <c r="K60" s="83">
        <f t="shared" si="3"/>
        <v>0</v>
      </c>
      <c r="L60" s="82">
        <v>2159.69</v>
      </c>
      <c r="M60" s="82">
        <v>33960.31</v>
      </c>
      <c r="N60" s="76"/>
    </row>
    <row r="61" spans="1:14" ht="15" customHeight="1" x14ac:dyDescent="0.2">
      <c r="A61" s="77">
        <v>56</v>
      </c>
      <c r="B61" s="78" t="s">
        <v>74</v>
      </c>
      <c r="C61" s="79" t="s">
        <v>15</v>
      </c>
      <c r="D61" s="80" t="s">
        <v>16</v>
      </c>
      <c r="E61" s="78" t="s">
        <v>925</v>
      </c>
      <c r="F61" s="81" t="s">
        <v>17</v>
      </c>
      <c r="G61" s="82">
        <v>12900</v>
      </c>
      <c r="H61" s="83">
        <f t="shared" si="0"/>
        <v>370.23</v>
      </c>
      <c r="I61" s="83">
        <f t="shared" si="1"/>
        <v>392.16</v>
      </c>
      <c r="J61" s="83">
        <f t="shared" si="2"/>
        <v>12137.61</v>
      </c>
      <c r="K61" s="83">
        <f t="shared" si="3"/>
        <v>0</v>
      </c>
      <c r="L61" s="82">
        <v>787.39</v>
      </c>
      <c r="M61" s="82">
        <v>12112.61</v>
      </c>
      <c r="N61" s="76"/>
    </row>
    <row r="62" spans="1:14" ht="15" customHeight="1" x14ac:dyDescent="0.2">
      <c r="A62" s="77">
        <v>57</v>
      </c>
      <c r="B62" s="78" t="s">
        <v>75</v>
      </c>
      <c r="C62" s="79" t="s">
        <v>15</v>
      </c>
      <c r="D62" s="80" t="s">
        <v>20</v>
      </c>
      <c r="E62" s="78" t="s">
        <v>925</v>
      </c>
      <c r="F62" s="81" t="s">
        <v>17</v>
      </c>
      <c r="G62" s="82">
        <v>48160</v>
      </c>
      <c r="H62" s="83">
        <f t="shared" si="0"/>
        <v>1382.192</v>
      </c>
      <c r="I62" s="83">
        <f t="shared" si="1"/>
        <v>1464.0640000000001</v>
      </c>
      <c r="J62" s="83">
        <f t="shared" si="2"/>
        <v>45313.743999999999</v>
      </c>
      <c r="K62" s="83">
        <f t="shared" si="3"/>
        <v>1594.3114749999993</v>
      </c>
      <c r="L62" s="82">
        <v>4465.5600000000004</v>
      </c>
      <c r="M62" s="82">
        <v>43694.44</v>
      </c>
      <c r="N62" s="76"/>
    </row>
    <row r="63" spans="1:14" ht="15" customHeight="1" x14ac:dyDescent="0.2">
      <c r="A63" s="77">
        <v>58</v>
      </c>
      <c r="B63" s="78" t="s">
        <v>76</v>
      </c>
      <c r="C63" s="79" t="s">
        <v>15</v>
      </c>
      <c r="D63" s="80" t="s">
        <v>16</v>
      </c>
      <c r="E63" s="78" t="s">
        <v>925</v>
      </c>
      <c r="F63" s="81" t="s">
        <v>17</v>
      </c>
      <c r="G63" s="82">
        <v>15480</v>
      </c>
      <c r="H63" s="83">
        <f t="shared" si="0"/>
        <v>444.27600000000001</v>
      </c>
      <c r="I63" s="83">
        <f t="shared" si="1"/>
        <v>470.59199999999998</v>
      </c>
      <c r="J63" s="83">
        <f t="shared" si="2"/>
        <v>14565.132</v>
      </c>
      <c r="K63" s="83">
        <f t="shared" si="3"/>
        <v>0</v>
      </c>
      <c r="L63" s="82">
        <v>939.87</v>
      </c>
      <c r="M63" s="82">
        <v>14540.13</v>
      </c>
      <c r="N63" s="76"/>
    </row>
    <row r="64" spans="1:14" ht="15" customHeight="1" x14ac:dyDescent="0.2">
      <c r="A64" s="77">
        <v>59</v>
      </c>
      <c r="B64" s="78" t="s">
        <v>77</v>
      </c>
      <c r="C64" s="79" t="s">
        <v>15</v>
      </c>
      <c r="D64" s="80" t="s">
        <v>16</v>
      </c>
      <c r="E64" s="78" t="s">
        <v>925</v>
      </c>
      <c r="F64" s="81" t="s">
        <v>17</v>
      </c>
      <c r="G64" s="82">
        <v>24080</v>
      </c>
      <c r="H64" s="83">
        <f t="shared" si="0"/>
        <v>691.096</v>
      </c>
      <c r="I64" s="83">
        <f t="shared" si="1"/>
        <v>732.03200000000004</v>
      </c>
      <c r="J64" s="83">
        <f t="shared" si="2"/>
        <v>22656.871999999999</v>
      </c>
      <c r="K64" s="83">
        <f t="shared" si="3"/>
        <v>0</v>
      </c>
      <c r="L64" s="82">
        <v>1448.13</v>
      </c>
      <c r="M64" s="82">
        <v>22631.87</v>
      </c>
      <c r="N64" s="76"/>
    </row>
    <row r="65" spans="1:14" ht="15" customHeight="1" x14ac:dyDescent="0.2">
      <c r="A65" s="77">
        <v>60</v>
      </c>
      <c r="B65" s="78" t="s">
        <v>78</v>
      </c>
      <c r="C65" s="79" t="s">
        <v>15</v>
      </c>
      <c r="D65" s="80" t="s">
        <v>20</v>
      </c>
      <c r="E65" s="78" t="s">
        <v>925</v>
      </c>
      <c r="F65" s="81" t="s">
        <v>17</v>
      </c>
      <c r="G65" s="82">
        <v>61920</v>
      </c>
      <c r="H65" s="83">
        <f t="shared" si="0"/>
        <v>1777.104</v>
      </c>
      <c r="I65" s="83">
        <f t="shared" si="1"/>
        <v>1882.3679999999999</v>
      </c>
      <c r="J65" s="83">
        <f t="shared" si="2"/>
        <v>58260.527999999998</v>
      </c>
      <c r="K65" s="83">
        <f t="shared" si="3"/>
        <v>3847.9554333333331</v>
      </c>
      <c r="L65" s="82">
        <v>3684.47</v>
      </c>
      <c r="M65" s="82">
        <v>58235.53</v>
      </c>
      <c r="N65" s="76"/>
    </row>
    <row r="66" spans="1:14" ht="15" customHeight="1" x14ac:dyDescent="0.2">
      <c r="A66" s="77">
        <v>61</v>
      </c>
      <c r="B66" s="78" t="s">
        <v>79</v>
      </c>
      <c r="C66" s="79" t="s">
        <v>15</v>
      </c>
      <c r="D66" s="80" t="s">
        <v>16</v>
      </c>
      <c r="E66" s="78" t="s">
        <v>925</v>
      </c>
      <c r="F66" s="81" t="s">
        <v>17</v>
      </c>
      <c r="G66" s="82">
        <v>24080</v>
      </c>
      <c r="H66" s="83">
        <f t="shared" si="0"/>
        <v>691.096</v>
      </c>
      <c r="I66" s="83">
        <f t="shared" si="1"/>
        <v>732.03200000000004</v>
      </c>
      <c r="J66" s="83">
        <f t="shared" si="2"/>
        <v>22656.871999999999</v>
      </c>
      <c r="K66" s="83">
        <f t="shared" si="3"/>
        <v>0</v>
      </c>
      <c r="L66" s="82">
        <v>3163.59</v>
      </c>
      <c r="M66" s="82">
        <v>20916.41</v>
      </c>
      <c r="N66" s="76"/>
    </row>
    <row r="67" spans="1:14" ht="15" customHeight="1" x14ac:dyDescent="0.2">
      <c r="A67" s="77">
        <v>62</v>
      </c>
      <c r="B67" s="78" t="s">
        <v>80</v>
      </c>
      <c r="C67" s="79" t="s">
        <v>15</v>
      </c>
      <c r="D67" s="80" t="s">
        <v>20</v>
      </c>
      <c r="E67" s="78" t="s">
        <v>925</v>
      </c>
      <c r="F67" s="81" t="s">
        <v>17</v>
      </c>
      <c r="G67" s="82">
        <v>41280</v>
      </c>
      <c r="H67" s="83">
        <f t="shared" si="0"/>
        <v>1184.7360000000001</v>
      </c>
      <c r="I67" s="83">
        <f t="shared" si="1"/>
        <v>1254.912</v>
      </c>
      <c r="J67" s="83">
        <f t="shared" si="2"/>
        <v>38840.352000000006</v>
      </c>
      <c r="K67" s="83">
        <f t="shared" si="3"/>
        <v>623.30267500000048</v>
      </c>
      <c r="L67" s="82">
        <v>3087.95</v>
      </c>
      <c r="M67" s="82">
        <v>38192.050000000003</v>
      </c>
      <c r="N67" s="76"/>
    </row>
    <row r="68" spans="1:14" ht="15" customHeight="1" x14ac:dyDescent="0.2">
      <c r="A68" s="77">
        <v>63</v>
      </c>
      <c r="B68" s="78" t="s">
        <v>81</v>
      </c>
      <c r="C68" s="79" t="s">
        <v>15</v>
      </c>
      <c r="D68" s="80" t="s">
        <v>20</v>
      </c>
      <c r="E68" s="78" t="s">
        <v>925</v>
      </c>
      <c r="F68" s="81" t="s">
        <v>17</v>
      </c>
      <c r="G68" s="82">
        <v>30960</v>
      </c>
      <c r="H68" s="83">
        <f t="shared" si="0"/>
        <v>888.55200000000002</v>
      </c>
      <c r="I68" s="83">
        <f t="shared" si="1"/>
        <v>941.18399999999997</v>
      </c>
      <c r="J68" s="83">
        <f t="shared" si="2"/>
        <v>29130.263999999999</v>
      </c>
      <c r="K68" s="83">
        <f t="shared" si="3"/>
        <v>0</v>
      </c>
      <c r="L68" s="82">
        <v>1854.73</v>
      </c>
      <c r="M68" s="82">
        <v>29105.27</v>
      </c>
      <c r="N68" s="76"/>
    </row>
    <row r="69" spans="1:14" ht="15" customHeight="1" x14ac:dyDescent="0.2">
      <c r="A69" s="77">
        <v>64</v>
      </c>
      <c r="B69" s="78" t="s">
        <v>82</v>
      </c>
      <c r="C69" s="79" t="s">
        <v>15</v>
      </c>
      <c r="D69" s="80" t="s">
        <v>20</v>
      </c>
      <c r="E69" s="78" t="s">
        <v>925</v>
      </c>
      <c r="F69" s="81" t="s">
        <v>17</v>
      </c>
      <c r="G69" s="82">
        <v>53750</v>
      </c>
      <c r="H69" s="83">
        <f t="shared" si="0"/>
        <v>1542.625</v>
      </c>
      <c r="I69" s="83">
        <f t="shared" si="1"/>
        <v>1634</v>
      </c>
      <c r="J69" s="83">
        <f t="shared" si="2"/>
        <v>50573.375</v>
      </c>
      <c r="K69" s="83">
        <f t="shared" si="3"/>
        <v>2383.2561249999999</v>
      </c>
      <c r="L69" s="82">
        <v>5584.89</v>
      </c>
      <c r="M69" s="82">
        <v>48165.11</v>
      </c>
      <c r="N69" s="76"/>
    </row>
    <row r="70" spans="1:14" ht="15" customHeight="1" x14ac:dyDescent="0.2">
      <c r="A70" s="77">
        <v>65</v>
      </c>
      <c r="B70" s="78" t="s">
        <v>83</v>
      </c>
      <c r="C70" s="79" t="s">
        <v>15</v>
      </c>
      <c r="D70" s="80" t="s">
        <v>20</v>
      </c>
      <c r="E70" s="78" t="s">
        <v>925</v>
      </c>
      <c r="F70" s="81" t="s">
        <v>17</v>
      </c>
      <c r="G70" s="82">
        <v>59340</v>
      </c>
      <c r="H70" s="83">
        <f t="shared" si="0"/>
        <v>1703.058</v>
      </c>
      <c r="I70" s="83">
        <f t="shared" si="1"/>
        <v>1803.9359999999999</v>
      </c>
      <c r="J70" s="83">
        <f t="shared" si="2"/>
        <v>55833.006000000001</v>
      </c>
      <c r="K70" s="83">
        <f t="shared" ref="K70:K133" si="4">IF((J70*12)&lt;=SMAX,0,IF(AND((J70*12)&gt;=SMIN2,(J70*12)&lt;=SMAXN2),(((J70*12)-SMIN2)*PORCN1)/12,IF(AND((J70*12)&gt;=SMIN3,(J70*12)&lt;=SMAXN3),(((((J70*12)-SMIN3)*PORCN2)+VAFN3)/12),(((((J70*12)-SMAXN4)*PORCN3)+VAFN4)/12))))</f>
        <v>3362.4510333333342</v>
      </c>
      <c r="L70" s="82">
        <v>6894.45</v>
      </c>
      <c r="M70" s="82">
        <v>52445.55</v>
      </c>
      <c r="N70" s="76"/>
    </row>
    <row r="71" spans="1:14" ht="15" customHeight="1" x14ac:dyDescent="0.2">
      <c r="A71" s="77">
        <v>66</v>
      </c>
      <c r="B71" s="78" t="s">
        <v>84</v>
      </c>
      <c r="C71" s="79" t="s">
        <v>15</v>
      </c>
      <c r="D71" s="80" t="s">
        <v>20</v>
      </c>
      <c r="E71" s="78" t="s">
        <v>925</v>
      </c>
      <c r="F71" s="81" t="s">
        <v>17</v>
      </c>
      <c r="G71" s="82">
        <v>54180</v>
      </c>
      <c r="H71" s="83">
        <f t="shared" ref="H71:H134" si="5">2.87%*G71</f>
        <v>1554.9659999999999</v>
      </c>
      <c r="I71" s="83">
        <f t="shared" ref="I71:I134" si="6">3.04%*G71</f>
        <v>1647.0719999999999</v>
      </c>
      <c r="J71" s="83">
        <f t="shared" ref="J71:J134" si="7">G71-H71-I71</f>
        <v>50977.962</v>
      </c>
      <c r="K71" s="83">
        <f t="shared" si="4"/>
        <v>2443.9441749999996</v>
      </c>
      <c r="L71" s="82">
        <v>5670.98</v>
      </c>
      <c r="M71" s="82">
        <v>48509.02</v>
      </c>
      <c r="N71" s="76"/>
    </row>
    <row r="72" spans="1:14" ht="15" customHeight="1" x14ac:dyDescent="0.2">
      <c r="A72" s="77">
        <v>67</v>
      </c>
      <c r="B72" s="78" t="s">
        <v>85</v>
      </c>
      <c r="C72" s="79" t="s">
        <v>15</v>
      </c>
      <c r="D72" s="80" t="s">
        <v>16</v>
      </c>
      <c r="E72" s="78" t="s">
        <v>925</v>
      </c>
      <c r="F72" s="81" t="s">
        <v>17</v>
      </c>
      <c r="G72" s="82">
        <v>12900</v>
      </c>
      <c r="H72" s="83">
        <f t="shared" si="5"/>
        <v>370.23</v>
      </c>
      <c r="I72" s="83">
        <f t="shared" si="6"/>
        <v>392.16</v>
      </c>
      <c r="J72" s="83">
        <f t="shared" si="7"/>
        <v>12137.61</v>
      </c>
      <c r="K72" s="83">
        <f t="shared" si="4"/>
        <v>0</v>
      </c>
      <c r="L72" s="82">
        <v>787.39</v>
      </c>
      <c r="M72" s="82">
        <v>12112.61</v>
      </c>
      <c r="N72" s="76"/>
    </row>
    <row r="73" spans="1:14" ht="15" customHeight="1" x14ac:dyDescent="0.2">
      <c r="A73" s="77">
        <v>68</v>
      </c>
      <c r="B73" s="78" t="s">
        <v>86</v>
      </c>
      <c r="C73" s="79" t="s">
        <v>15</v>
      </c>
      <c r="D73" s="80" t="s">
        <v>16</v>
      </c>
      <c r="E73" s="78" t="s">
        <v>925</v>
      </c>
      <c r="F73" s="81" t="s">
        <v>17</v>
      </c>
      <c r="G73" s="82">
        <v>25800</v>
      </c>
      <c r="H73" s="83">
        <f t="shared" si="5"/>
        <v>740.46</v>
      </c>
      <c r="I73" s="83">
        <f t="shared" si="6"/>
        <v>784.32</v>
      </c>
      <c r="J73" s="83">
        <f t="shared" si="7"/>
        <v>24275.22</v>
      </c>
      <c r="K73" s="83">
        <f t="shared" si="4"/>
        <v>0</v>
      </c>
      <c r="L73" s="82">
        <v>1549.78</v>
      </c>
      <c r="M73" s="82">
        <v>24250.22</v>
      </c>
      <c r="N73" s="76"/>
    </row>
    <row r="74" spans="1:14" ht="15" customHeight="1" x14ac:dyDescent="0.2">
      <c r="A74" s="77">
        <v>69</v>
      </c>
      <c r="B74" s="78" t="s">
        <v>87</v>
      </c>
      <c r="C74" s="79" t="s">
        <v>15</v>
      </c>
      <c r="D74" s="80" t="s">
        <v>16</v>
      </c>
      <c r="E74" s="78" t="s">
        <v>925</v>
      </c>
      <c r="F74" s="81" t="s">
        <v>17</v>
      </c>
      <c r="G74" s="82">
        <v>25800</v>
      </c>
      <c r="H74" s="83">
        <f t="shared" si="5"/>
        <v>740.46</v>
      </c>
      <c r="I74" s="83">
        <f t="shared" si="6"/>
        <v>784.32</v>
      </c>
      <c r="J74" s="83">
        <f t="shared" si="7"/>
        <v>24275.22</v>
      </c>
      <c r="K74" s="83">
        <f t="shared" si="4"/>
        <v>0</v>
      </c>
      <c r="L74" s="82">
        <v>1549.78</v>
      </c>
      <c r="M74" s="82">
        <v>24250.22</v>
      </c>
      <c r="N74" s="76"/>
    </row>
    <row r="75" spans="1:14" ht="15" customHeight="1" x14ac:dyDescent="0.2">
      <c r="A75" s="77">
        <v>70</v>
      </c>
      <c r="B75" s="78" t="s">
        <v>88</v>
      </c>
      <c r="C75" s="79" t="s">
        <v>15</v>
      </c>
      <c r="D75" s="80" t="s">
        <v>16</v>
      </c>
      <c r="E75" s="78" t="s">
        <v>925</v>
      </c>
      <c r="F75" s="81" t="s">
        <v>17</v>
      </c>
      <c r="G75" s="82">
        <v>38700</v>
      </c>
      <c r="H75" s="83">
        <f t="shared" si="5"/>
        <v>1110.69</v>
      </c>
      <c r="I75" s="83">
        <f t="shared" si="6"/>
        <v>1176.48</v>
      </c>
      <c r="J75" s="83">
        <f t="shared" si="7"/>
        <v>36412.829999999994</v>
      </c>
      <c r="K75" s="83">
        <f t="shared" si="4"/>
        <v>259.17437499999943</v>
      </c>
      <c r="L75" s="82">
        <v>2312.17</v>
      </c>
      <c r="M75" s="82">
        <v>36387.83</v>
      </c>
      <c r="N75" s="76"/>
    </row>
    <row r="76" spans="1:14" ht="15" customHeight="1" x14ac:dyDescent="0.2">
      <c r="A76" s="77">
        <v>71</v>
      </c>
      <c r="B76" s="78" t="s">
        <v>89</v>
      </c>
      <c r="C76" s="79" t="s">
        <v>15</v>
      </c>
      <c r="D76" s="80" t="s">
        <v>16</v>
      </c>
      <c r="E76" s="78" t="s">
        <v>925</v>
      </c>
      <c r="F76" s="81" t="s">
        <v>17</v>
      </c>
      <c r="G76" s="82">
        <v>38700</v>
      </c>
      <c r="H76" s="83">
        <f t="shared" si="5"/>
        <v>1110.69</v>
      </c>
      <c r="I76" s="83">
        <f t="shared" si="6"/>
        <v>1176.48</v>
      </c>
      <c r="J76" s="83">
        <f t="shared" si="7"/>
        <v>36412.829999999994</v>
      </c>
      <c r="K76" s="83">
        <v>1094.24</v>
      </c>
      <c r="L76" s="82">
        <v>2571.34</v>
      </c>
      <c r="M76" s="82">
        <v>36128.660000000003</v>
      </c>
      <c r="N76" s="76"/>
    </row>
    <row r="77" spans="1:14" ht="15" customHeight="1" x14ac:dyDescent="0.2">
      <c r="A77" s="77">
        <v>72</v>
      </c>
      <c r="B77" s="78" t="s">
        <v>90</v>
      </c>
      <c r="C77" s="79" t="s">
        <v>15</v>
      </c>
      <c r="D77" s="80" t="s">
        <v>16</v>
      </c>
      <c r="E77" s="78" t="s">
        <v>925</v>
      </c>
      <c r="F77" s="81" t="s">
        <v>17</v>
      </c>
      <c r="G77" s="82">
        <v>25800</v>
      </c>
      <c r="H77" s="83">
        <f t="shared" si="5"/>
        <v>740.46</v>
      </c>
      <c r="I77" s="83">
        <f t="shared" si="6"/>
        <v>784.32</v>
      </c>
      <c r="J77" s="83">
        <f t="shared" si="7"/>
        <v>24275.22</v>
      </c>
      <c r="K77" s="83">
        <f t="shared" si="4"/>
        <v>0</v>
      </c>
      <c r="L77" s="82">
        <v>1549.78</v>
      </c>
      <c r="M77" s="82">
        <v>24250.22</v>
      </c>
      <c r="N77" s="76"/>
    </row>
    <row r="78" spans="1:14" ht="15" customHeight="1" x14ac:dyDescent="0.2">
      <c r="A78" s="77">
        <v>73</v>
      </c>
      <c r="B78" s="78" t="s">
        <v>91</v>
      </c>
      <c r="C78" s="79" t="s">
        <v>15</v>
      </c>
      <c r="D78" s="80" t="s">
        <v>16</v>
      </c>
      <c r="E78" s="78" t="s">
        <v>925</v>
      </c>
      <c r="F78" s="81" t="s">
        <v>17</v>
      </c>
      <c r="G78" s="82">
        <v>103200</v>
      </c>
      <c r="H78" s="83">
        <f t="shared" si="5"/>
        <v>2961.84</v>
      </c>
      <c r="I78" s="83">
        <f t="shared" si="6"/>
        <v>3137.28</v>
      </c>
      <c r="J78" s="83">
        <f t="shared" si="7"/>
        <v>97100.88</v>
      </c>
      <c r="K78" s="83">
        <f t="shared" si="4"/>
        <v>12858.157291666668</v>
      </c>
      <c r="L78" s="82">
        <v>40558.870000000003</v>
      </c>
      <c r="M78" s="82">
        <v>62641.13</v>
      </c>
      <c r="N78" s="76"/>
    </row>
    <row r="79" spans="1:14" ht="15" customHeight="1" x14ac:dyDescent="0.2">
      <c r="A79" s="77">
        <v>74</v>
      </c>
      <c r="B79" s="78" t="s">
        <v>92</v>
      </c>
      <c r="C79" s="79" t="s">
        <v>15</v>
      </c>
      <c r="D79" s="80" t="s">
        <v>16</v>
      </c>
      <c r="E79" s="78" t="s">
        <v>925</v>
      </c>
      <c r="F79" s="81" t="s">
        <v>17</v>
      </c>
      <c r="G79" s="82">
        <v>64500</v>
      </c>
      <c r="H79" s="83">
        <f t="shared" si="5"/>
        <v>1851.15</v>
      </c>
      <c r="I79" s="83">
        <f t="shared" si="6"/>
        <v>1960.8</v>
      </c>
      <c r="J79" s="83">
        <f t="shared" si="7"/>
        <v>60688.049999999996</v>
      </c>
      <c r="K79" s="83">
        <f t="shared" si="4"/>
        <v>4333.4598333333333</v>
      </c>
      <c r="L79" s="82">
        <v>8170.41</v>
      </c>
      <c r="M79" s="82">
        <v>56329.59</v>
      </c>
      <c r="N79" s="76"/>
    </row>
    <row r="80" spans="1:14" ht="15" customHeight="1" x14ac:dyDescent="0.2">
      <c r="A80" s="77">
        <v>75</v>
      </c>
      <c r="B80" s="78" t="s">
        <v>93</v>
      </c>
      <c r="C80" s="79" t="s">
        <v>15</v>
      </c>
      <c r="D80" s="80" t="s">
        <v>16</v>
      </c>
      <c r="E80" s="78" t="s">
        <v>925</v>
      </c>
      <c r="F80" s="81" t="s">
        <v>17</v>
      </c>
      <c r="G80" s="82">
        <v>43860</v>
      </c>
      <c r="H80" s="83">
        <f t="shared" si="5"/>
        <v>1258.7819999999999</v>
      </c>
      <c r="I80" s="83">
        <f t="shared" si="6"/>
        <v>1333.3440000000001</v>
      </c>
      <c r="J80" s="83">
        <f t="shared" si="7"/>
        <v>41267.874000000003</v>
      </c>
      <c r="K80" s="83">
        <f t="shared" si="4"/>
        <v>987.4309750000001</v>
      </c>
      <c r="L80" s="82">
        <v>3604.55</v>
      </c>
      <c r="M80" s="82">
        <v>40255.449999999997</v>
      </c>
      <c r="N80" s="76"/>
    </row>
    <row r="81" spans="1:14" ht="15" customHeight="1" x14ac:dyDescent="0.2">
      <c r="A81" s="77">
        <v>76</v>
      </c>
      <c r="B81" s="78" t="s">
        <v>94</v>
      </c>
      <c r="C81" s="79" t="s">
        <v>15</v>
      </c>
      <c r="D81" s="80" t="s">
        <v>20</v>
      </c>
      <c r="E81" s="78" t="s">
        <v>925</v>
      </c>
      <c r="F81" s="81" t="s">
        <v>17</v>
      </c>
      <c r="G81" s="82">
        <v>74820</v>
      </c>
      <c r="H81" s="83">
        <f t="shared" si="5"/>
        <v>2147.3339999999998</v>
      </c>
      <c r="I81" s="83">
        <f t="shared" si="6"/>
        <v>2274.5279999999998</v>
      </c>
      <c r="J81" s="83">
        <f t="shared" si="7"/>
        <v>70398.137999999992</v>
      </c>
      <c r="K81" s="83">
        <f t="shared" si="4"/>
        <v>6275.4774333333335</v>
      </c>
      <c r="L81" s="82">
        <v>21405.61</v>
      </c>
      <c r="M81" s="82">
        <v>53414.39</v>
      </c>
      <c r="N81" s="76"/>
    </row>
    <row r="82" spans="1:14" ht="15" customHeight="1" x14ac:dyDescent="0.2">
      <c r="A82" s="77">
        <v>77</v>
      </c>
      <c r="B82" s="78" t="s">
        <v>95</v>
      </c>
      <c r="C82" s="79" t="s">
        <v>15</v>
      </c>
      <c r="D82" s="80" t="s">
        <v>20</v>
      </c>
      <c r="E82" s="78" t="s">
        <v>925</v>
      </c>
      <c r="F82" s="81" t="s">
        <v>17</v>
      </c>
      <c r="G82" s="82">
        <v>33540</v>
      </c>
      <c r="H82" s="83">
        <f t="shared" si="5"/>
        <v>962.59799999999996</v>
      </c>
      <c r="I82" s="83">
        <f t="shared" si="6"/>
        <v>1019.616</v>
      </c>
      <c r="J82" s="83">
        <f t="shared" si="7"/>
        <v>31557.786</v>
      </c>
      <c r="K82" s="83">
        <f t="shared" si="4"/>
        <v>0</v>
      </c>
      <c r="L82" s="82">
        <v>9308.2199999999993</v>
      </c>
      <c r="M82" s="82">
        <v>24231.78</v>
      </c>
      <c r="N82" s="76"/>
    </row>
    <row r="83" spans="1:14" ht="15" customHeight="1" x14ac:dyDescent="0.2">
      <c r="A83" s="77">
        <v>78</v>
      </c>
      <c r="B83" s="78" t="s">
        <v>96</v>
      </c>
      <c r="C83" s="79" t="s">
        <v>15</v>
      </c>
      <c r="D83" s="80" t="s">
        <v>16</v>
      </c>
      <c r="E83" s="78" t="s">
        <v>925</v>
      </c>
      <c r="F83" s="81" t="s">
        <v>17</v>
      </c>
      <c r="G83" s="82">
        <v>30960</v>
      </c>
      <c r="H83" s="83">
        <f t="shared" si="5"/>
        <v>888.55200000000002</v>
      </c>
      <c r="I83" s="83">
        <f t="shared" si="6"/>
        <v>941.18399999999997</v>
      </c>
      <c r="J83" s="83">
        <f t="shared" si="7"/>
        <v>29130.263999999999</v>
      </c>
      <c r="K83" s="83">
        <v>7877.69</v>
      </c>
      <c r="L83" s="82">
        <v>11909.45</v>
      </c>
      <c r="M83" s="82">
        <v>19050.55</v>
      </c>
      <c r="N83" s="76"/>
    </row>
    <row r="84" spans="1:14" ht="15" customHeight="1" x14ac:dyDescent="0.2">
      <c r="A84" s="77">
        <v>79</v>
      </c>
      <c r="B84" s="78" t="s">
        <v>97</v>
      </c>
      <c r="C84" s="79" t="s">
        <v>15</v>
      </c>
      <c r="D84" s="80" t="s">
        <v>16</v>
      </c>
      <c r="E84" s="78" t="s">
        <v>925</v>
      </c>
      <c r="F84" s="81" t="s">
        <v>17</v>
      </c>
      <c r="G84" s="82">
        <v>38700</v>
      </c>
      <c r="H84" s="83">
        <f t="shared" si="5"/>
        <v>1110.69</v>
      </c>
      <c r="I84" s="83">
        <f t="shared" si="6"/>
        <v>1176.48</v>
      </c>
      <c r="J84" s="83">
        <f t="shared" si="7"/>
        <v>36412.829999999994</v>
      </c>
      <c r="K84" s="83">
        <f t="shared" si="4"/>
        <v>259.17437499999943</v>
      </c>
      <c r="L84" s="82">
        <v>2571.34</v>
      </c>
      <c r="M84" s="82">
        <v>36128.660000000003</v>
      </c>
      <c r="N84" s="76"/>
    </row>
    <row r="85" spans="1:14" ht="15" customHeight="1" x14ac:dyDescent="0.2">
      <c r="A85" s="77">
        <v>80</v>
      </c>
      <c r="B85" s="78" t="s">
        <v>98</v>
      </c>
      <c r="C85" s="79" t="s">
        <v>15</v>
      </c>
      <c r="D85" s="80" t="s">
        <v>16</v>
      </c>
      <c r="E85" s="78" t="s">
        <v>925</v>
      </c>
      <c r="F85" s="81" t="s">
        <v>17</v>
      </c>
      <c r="G85" s="82">
        <v>20640</v>
      </c>
      <c r="H85" s="83">
        <f t="shared" si="5"/>
        <v>592.36800000000005</v>
      </c>
      <c r="I85" s="83">
        <f t="shared" si="6"/>
        <v>627.45600000000002</v>
      </c>
      <c r="J85" s="83">
        <f t="shared" si="7"/>
        <v>19420.176000000003</v>
      </c>
      <c r="K85" s="83">
        <f t="shared" si="4"/>
        <v>0</v>
      </c>
      <c r="L85" s="82">
        <v>1244.83</v>
      </c>
      <c r="M85" s="82">
        <v>19395.169999999998</v>
      </c>
      <c r="N85" s="76"/>
    </row>
    <row r="86" spans="1:14" ht="15" customHeight="1" x14ac:dyDescent="0.2">
      <c r="A86" s="77">
        <v>81</v>
      </c>
      <c r="B86" s="78" t="s">
        <v>99</v>
      </c>
      <c r="C86" s="79" t="s">
        <v>15</v>
      </c>
      <c r="D86" s="80" t="s">
        <v>16</v>
      </c>
      <c r="E86" s="78" t="s">
        <v>925</v>
      </c>
      <c r="F86" s="81" t="s">
        <v>17</v>
      </c>
      <c r="G86" s="82">
        <v>67080</v>
      </c>
      <c r="H86" s="83">
        <f t="shared" si="5"/>
        <v>1925.1959999999999</v>
      </c>
      <c r="I86" s="83">
        <f t="shared" si="6"/>
        <v>2039.232</v>
      </c>
      <c r="J86" s="83">
        <f t="shared" si="7"/>
        <v>63115.572</v>
      </c>
      <c r="K86" s="83">
        <f t="shared" si="4"/>
        <v>4818.964233333335</v>
      </c>
      <c r="L86" s="82">
        <v>11553.13</v>
      </c>
      <c r="M86" s="82">
        <v>55526.87</v>
      </c>
      <c r="N86" s="76"/>
    </row>
    <row r="87" spans="1:14" ht="15" customHeight="1" x14ac:dyDescent="0.2">
      <c r="A87" s="77">
        <v>82</v>
      </c>
      <c r="B87" s="78" t="s">
        <v>100</v>
      </c>
      <c r="C87" s="79" t="s">
        <v>15</v>
      </c>
      <c r="D87" s="80" t="s">
        <v>16</v>
      </c>
      <c r="E87" s="78" t="s">
        <v>925</v>
      </c>
      <c r="F87" s="81" t="s">
        <v>17</v>
      </c>
      <c r="G87" s="82">
        <v>49020</v>
      </c>
      <c r="H87" s="83">
        <f t="shared" si="5"/>
        <v>1406.874</v>
      </c>
      <c r="I87" s="83">
        <f t="shared" si="6"/>
        <v>1490.2080000000001</v>
      </c>
      <c r="J87" s="83">
        <f t="shared" si="7"/>
        <v>46122.917999999998</v>
      </c>
      <c r="K87" s="83">
        <f t="shared" si="4"/>
        <v>1715.687574999999</v>
      </c>
      <c r="L87" s="82">
        <v>4637.7700000000004</v>
      </c>
      <c r="M87" s="82">
        <v>44382.23</v>
      </c>
      <c r="N87" s="76"/>
    </row>
    <row r="88" spans="1:14" ht="15" customHeight="1" x14ac:dyDescent="0.2">
      <c r="A88" s="77">
        <v>83</v>
      </c>
      <c r="B88" s="78" t="s">
        <v>101</v>
      </c>
      <c r="C88" s="79" t="s">
        <v>15</v>
      </c>
      <c r="D88" s="80" t="s">
        <v>20</v>
      </c>
      <c r="E88" s="78" t="s">
        <v>925</v>
      </c>
      <c r="F88" s="81" t="s">
        <v>17</v>
      </c>
      <c r="G88" s="82">
        <v>23220</v>
      </c>
      <c r="H88" s="83">
        <f t="shared" si="5"/>
        <v>666.41399999999999</v>
      </c>
      <c r="I88" s="83">
        <f t="shared" si="6"/>
        <v>705.88800000000003</v>
      </c>
      <c r="J88" s="83">
        <f t="shared" si="7"/>
        <v>21847.698</v>
      </c>
      <c r="K88" s="83">
        <f t="shared" si="4"/>
        <v>0</v>
      </c>
      <c r="L88" s="82">
        <v>1397.3</v>
      </c>
      <c r="M88" s="82">
        <v>21822.7</v>
      </c>
      <c r="N88" s="76"/>
    </row>
    <row r="89" spans="1:14" ht="15" customHeight="1" x14ac:dyDescent="0.2">
      <c r="A89" s="77">
        <v>84</v>
      </c>
      <c r="B89" s="78" t="s">
        <v>102</v>
      </c>
      <c r="C89" s="79" t="s">
        <v>15</v>
      </c>
      <c r="D89" s="80" t="s">
        <v>16</v>
      </c>
      <c r="E89" s="78" t="s">
        <v>925</v>
      </c>
      <c r="F89" s="81" t="s">
        <v>17</v>
      </c>
      <c r="G89" s="82">
        <v>36120</v>
      </c>
      <c r="H89" s="83">
        <f t="shared" si="5"/>
        <v>1036.644</v>
      </c>
      <c r="I89" s="83">
        <f t="shared" si="6"/>
        <v>1098.048</v>
      </c>
      <c r="J89" s="83">
        <f t="shared" si="7"/>
        <v>33985.307999999997</v>
      </c>
      <c r="K89" s="83">
        <f t="shared" si="4"/>
        <v>0</v>
      </c>
      <c r="L89" s="82">
        <v>2159.69</v>
      </c>
      <c r="M89" s="82">
        <v>33960.31</v>
      </c>
      <c r="N89" s="76"/>
    </row>
    <row r="90" spans="1:14" ht="15" customHeight="1" x14ac:dyDescent="0.2">
      <c r="A90" s="77">
        <v>85</v>
      </c>
      <c r="B90" s="78" t="s">
        <v>103</v>
      </c>
      <c r="C90" s="79" t="s">
        <v>15</v>
      </c>
      <c r="D90" s="80" t="s">
        <v>20</v>
      </c>
      <c r="E90" s="78" t="s">
        <v>925</v>
      </c>
      <c r="F90" s="81" t="s">
        <v>17</v>
      </c>
      <c r="G90" s="82">
        <v>62350</v>
      </c>
      <c r="H90" s="83">
        <f t="shared" si="5"/>
        <v>1789.4449999999999</v>
      </c>
      <c r="I90" s="83">
        <f t="shared" si="6"/>
        <v>1895.44</v>
      </c>
      <c r="J90" s="83">
        <f t="shared" si="7"/>
        <v>58665.114999999998</v>
      </c>
      <c r="K90" s="83">
        <v>2550.75</v>
      </c>
      <c r="L90" s="82">
        <v>7638.76</v>
      </c>
      <c r="M90" s="82">
        <v>54711.24</v>
      </c>
      <c r="N90" s="76"/>
    </row>
    <row r="91" spans="1:14" ht="15" customHeight="1" x14ac:dyDescent="0.2">
      <c r="A91" s="77">
        <v>86</v>
      </c>
      <c r="B91" s="78" t="s">
        <v>104</v>
      </c>
      <c r="C91" s="79" t="s">
        <v>15</v>
      </c>
      <c r="D91" s="80" t="s">
        <v>20</v>
      </c>
      <c r="E91" s="78" t="s">
        <v>925</v>
      </c>
      <c r="F91" s="81" t="s">
        <v>17</v>
      </c>
      <c r="G91" s="82">
        <v>51600</v>
      </c>
      <c r="H91" s="83">
        <f t="shared" si="5"/>
        <v>1480.92</v>
      </c>
      <c r="I91" s="83">
        <f t="shared" si="6"/>
        <v>1568.64</v>
      </c>
      <c r="J91" s="83">
        <f t="shared" si="7"/>
        <v>48550.44</v>
      </c>
      <c r="K91" s="83">
        <f t="shared" si="4"/>
        <v>2079.8158750000002</v>
      </c>
      <c r="L91" s="82">
        <v>5154.38</v>
      </c>
      <c r="M91" s="82">
        <v>46445.62</v>
      </c>
      <c r="N91" s="76"/>
    </row>
    <row r="92" spans="1:14" ht="15" customHeight="1" x14ac:dyDescent="0.2">
      <c r="A92" s="77">
        <v>87</v>
      </c>
      <c r="B92" s="78" t="s">
        <v>105</v>
      </c>
      <c r="C92" s="79" t="s">
        <v>15</v>
      </c>
      <c r="D92" s="80" t="s">
        <v>20</v>
      </c>
      <c r="E92" s="78" t="s">
        <v>925</v>
      </c>
      <c r="F92" s="81" t="s">
        <v>17</v>
      </c>
      <c r="G92" s="82">
        <v>30960</v>
      </c>
      <c r="H92" s="83">
        <f t="shared" si="5"/>
        <v>888.55200000000002</v>
      </c>
      <c r="I92" s="83">
        <f t="shared" si="6"/>
        <v>941.18399999999997</v>
      </c>
      <c r="J92" s="83">
        <f t="shared" si="7"/>
        <v>29130.263999999999</v>
      </c>
      <c r="K92" s="83">
        <v>8383.42</v>
      </c>
      <c r="L92" s="82">
        <v>1854.73</v>
      </c>
      <c r="M92" s="82">
        <v>29105.27</v>
      </c>
      <c r="N92" s="76"/>
    </row>
    <row r="93" spans="1:14" ht="15" customHeight="1" x14ac:dyDescent="0.2">
      <c r="A93" s="77">
        <v>88</v>
      </c>
      <c r="B93" s="78" t="s">
        <v>106</v>
      </c>
      <c r="C93" s="79" t="s">
        <v>15</v>
      </c>
      <c r="D93" s="80" t="s">
        <v>16</v>
      </c>
      <c r="E93" s="78" t="s">
        <v>925</v>
      </c>
      <c r="F93" s="81" t="s">
        <v>17</v>
      </c>
      <c r="G93" s="82">
        <v>10320</v>
      </c>
      <c r="H93" s="83">
        <f t="shared" si="5"/>
        <v>296.18400000000003</v>
      </c>
      <c r="I93" s="83">
        <f t="shared" si="6"/>
        <v>313.72800000000001</v>
      </c>
      <c r="J93" s="83">
        <f t="shared" si="7"/>
        <v>9710.0880000000016</v>
      </c>
      <c r="K93" s="83">
        <f t="shared" si="4"/>
        <v>0</v>
      </c>
      <c r="L93" s="82">
        <v>634.91</v>
      </c>
      <c r="M93" s="82">
        <v>9685.09</v>
      </c>
      <c r="N93" s="76"/>
    </row>
    <row r="94" spans="1:14" ht="15" customHeight="1" x14ac:dyDescent="0.2">
      <c r="A94" s="77">
        <v>89</v>
      </c>
      <c r="B94" s="78" t="s">
        <v>107</v>
      </c>
      <c r="C94" s="79" t="s">
        <v>15</v>
      </c>
      <c r="D94" s="80" t="s">
        <v>16</v>
      </c>
      <c r="E94" s="78" t="s">
        <v>925</v>
      </c>
      <c r="F94" s="81" t="s">
        <v>17</v>
      </c>
      <c r="G94" s="82">
        <v>15480</v>
      </c>
      <c r="H94" s="83">
        <f t="shared" si="5"/>
        <v>444.27600000000001</v>
      </c>
      <c r="I94" s="83">
        <f t="shared" si="6"/>
        <v>470.59199999999998</v>
      </c>
      <c r="J94" s="83">
        <f t="shared" si="7"/>
        <v>14565.132</v>
      </c>
      <c r="K94" s="83">
        <f t="shared" si="4"/>
        <v>0</v>
      </c>
      <c r="L94" s="82">
        <v>4370.79</v>
      </c>
      <c r="M94" s="82">
        <v>11109.21</v>
      </c>
      <c r="N94" s="76"/>
    </row>
    <row r="95" spans="1:14" ht="15" customHeight="1" x14ac:dyDescent="0.2">
      <c r="A95" s="77">
        <v>90</v>
      </c>
      <c r="B95" s="78" t="s">
        <v>108</v>
      </c>
      <c r="C95" s="79" t="s">
        <v>15</v>
      </c>
      <c r="D95" s="80" t="s">
        <v>20</v>
      </c>
      <c r="E95" s="78" t="s">
        <v>925</v>
      </c>
      <c r="F95" s="81" t="s">
        <v>17</v>
      </c>
      <c r="G95" s="82">
        <v>10320</v>
      </c>
      <c r="H95" s="83">
        <f t="shared" si="5"/>
        <v>296.18400000000003</v>
      </c>
      <c r="I95" s="83">
        <f t="shared" si="6"/>
        <v>313.72800000000001</v>
      </c>
      <c r="J95" s="83">
        <f t="shared" si="7"/>
        <v>9710.0880000000016</v>
      </c>
      <c r="K95" s="83">
        <v>6417.89</v>
      </c>
      <c r="L95" s="82">
        <v>634.91</v>
      </c>
      <c r="M95" s="82">
        <v>9685.09</v>
      </c>
      <c r="N95" s="76"/>
    </row>
    <row r="96" spans="1:14" ht="15" customHeight="1" x14ac:dyDescent="0.2">
      <c r="A96" s="77">
        <v>91</v>
      </c>
      <c r="B96" s="78" t="s">
        <v>109</v>
      </c>
      <c r="C96" s="79" t="s">
        <v>15</v>
      </c>
      <c r="D96" s="80" t="s">
        <v>16</v>
      </c>
      <c r="E96" s="78" t="s">
        <v>925</v>
      </c>
      <c r="F96" s="81" t="s">
        <v>17</v>
      </c>
      <c r="G96" s="82">
        <v>20640</v>
      </c>
      <c r="H96" s="83">
        <f t="shared" si="5"/>
        <v>592.36800000000005</v>
      </c>
      <c r="I96" s="83">
        <f t="shared" si="6"/>
        <v>627.45600000000002</v>
      </c>
      <c r="J96" s="83">
        <f t="shared" si="7"/>
        <v>19420.176000000003</v>
      </c>
      <c r="K96" s="83">
        <f t="shared" si="4"/>
        <v>0</v>
      </c>
      <c r="L96" s="82">
        <v>1244.83</v>
      </c>
      <c r="M96" s="82">
        <v>19395.169999999998</v>
      </c>
      <c r="N96" s="76"/>
    </row>
    <row r="97" spans="1:14" ht="15" customHeight="1" x14ac:dyDescent="0.2">
      <c r="A97" s="77">
        <v>92</v>
      </c>
      <c r="B97" s="78" t="s">
        <v>110</v>
      </c>
      <c r="C97" s="79" t="s">
        <v>15</v>
      </c>
      <c r="D97" s="80" t="s">
        <v>20</v>
      </c>
      <c r="E97" s="78" t="s">
        <v>925</v>
      </c>
      <c r="F97" s="81" t="s">
        <v>17</v>
      </c>
      <c r="G97" s="82">
        <v>51600</v>
      </c>
      <c r="H97" s="83">
        <f t="shared" si="5"/>
        <v>1480.92</v>
      </c>
      <c r="I97" s="83">
        <f t="shared" si="6"/>
        <v>1568.64</v>
      </c>
      <c r="J97" s="83">
        <f t="shared" si="7"/>
        <v>48550.44</v>
      </c>
      <c r="K97" s="83">
        <v>5932.39</v>
      </c>
      <c r="L97" s="82">
        <v>5154.38</v>
      </c>
      <c r="M97" s="82">
        <v>46445.62</v>
      </c>
      <c r="N97" s="76"/>
    </row>
    <row r="98" spans="1:14" ht="15" customHeight="1" x14ac:dyDescent="0.2">
      <c r="A98" s="77">
        <v>93</v>
      </c>
      <c r="B98" s="78" t="s">
        <v>111</v>
      </c>
      <c r="C98" s="79" t="s">
        <v>15</v>
      </c>
      <c r="D98" s="80" t="s">
        <v>20</v>
      </c>
      <c r="E98" s="78" t="s">
        <v>925</v>
      </c>
      <c r="F98" s="81" t="s">
        <v>17</v>
      </c>
      <c r="G98" s="82">
        <v>61960</v>
      </c>
      <c r="H98" s="83">
        <f t="shared" si="5"/>
        <v>1778.252</v>
      </c>
      <c r="I98" s="83">
        <f t="shared" si="6"/>
        <v>1883.5840000000001</v>
      </c>
      <c r="J98" s="83">
        <f t="shared" si="7"/>
        <v>58298.163999999997</v>
      </c>
      <c r="K98" s="83">
        <v>1458.37</v>
      </c>
      <c r="L98" s="82">
        <v>7542.31</v>
      </c>
      <c r="M98" s="82">
        <v>54417.69</v>
      </c>
      <c r="N98" s="76"/>
    </row>
    <row r="99" spans="1:14" ht="15" customHeight="1" x14ac:dyDescent="0.2">
      <c r="A99" s="77">
        <v>94</v>
      </c>
      <c r="B99" s="78" t="s">
        <v>112</v>
      </c>
      <c r="C99" s="79" t="s">
        <v>15</v>
      </c>
      <c r="D99" s="80" t="s">
        <v>16</v>
      </c>
      <c r="E99" s="78" t="s">
        <v>925</v>
      </c>
      <c r="F99" s="81" t="s">
        <v>17</v>
      </c>
      <c r="G99" s="82">
        <v>38700</v>
      </c>
      <c r="H99" s="83">
        <f t="shared" si="5"/>
        <v>1110.69</v>
      </c>
      <c r="I99" s="83">
        <f t="shared" si="6"/>
        <v>1176.48</v>
      </c>
      <c r="J99" s="83">
        <f t="shared" si="7"/>
        <v>36412.829999999994</v>
      </c>
      <c r="K99" s="83">
        <f t="shared" si="4"/>
        <v>259.17437499999943</v>
      </c>
      <c r="L99" s="82">
        <v>3705.34</v>
      </c>
      <c r="M99" s="82">
        <v>34994.660000000003</v>
      </c>
      <c r="N99" s="76"/>
    </row>
    <row r="100" spans="1:14" ht="15" customHeight="1" x14ac:dyDescent="0.2">
      <c r="A100" s="77">
        <v>95</v>
      </c>
      <c r="B100" s="78" t="s">
        <v>113</v>
      </c>
      <c r="C100" s="79" t="s">
        <v>15</v>
      </c>
      <c r="D100" s="80" t="s">
        <v>16</v>
      </c>
      <c r="E100" s="78" t="s">
        <v>925</v>
      </c>
      <c r="F100" s="81" t="s">
        <v>17</v>
      </c>
      <c r="G100" s="82">
        <v>32680</v>
      </c>
      <c r="H100" s="83">
        <f t="shared" si="5"/>
        <v>937.91599999999994</v>
      </c>
      <c r="I100" s="83">
        <f t="shared" si="6"/>
        <v>993.47199999999998</v>
      </c>
      <c r="J100" s="83">
        <f t="shared" si="7"/>
        <v>30748.611999999997</v>
      </c>
      <c r="K100" s="83">
        <f t="shared" si="4"/>
        <v>0</v>
      </c>
      <c r="L100" s="82">
        <v>1956.39</v>
      </c>
      <c r="M100" s="82">
        <v>30723.61</v>
      </c>
      <c r="N100" s="76"/>
    </row>
    <row r="101" spans="1:14" ht="15" customHeight="1" x14ac:dyDescent="0.2">
      <c r="A101" s="77">
        <v>96</v>
      </c>
      <c r="B101" s="78" t="s">
        <v>114</v>
      </c>
      <c r="C101" s="79" t="s">
        <v>15</v>
      </c>
      <c r="D101" s="80" t="s">
        <v>16</v>
      </c>
      <c r="E101" s="78" t="s">
        <v>925</v>
      </c>
      <c r="F101" s="81" t="s">
        <v>17</v>
      </c>
      <c r="G101" s="82">
        <v>20640</v>
      </c>
      <c r="H101" s="83">
        <f t="shared" si="5"/>
        <v>592.36800000000005</v>
      </c>
      <c r="I101" s="83">
        <f t="shared" si="6"/>
        <v>627.45600000000002</v>
      </c>
      <c r="J101" s="83">
        <f t="shared" si="7"/>
        <v>19420.176000000003</v>
      </c>
      <c r="K101" s="83">
        <v>0</v>
      </c>
      <c r="L101" s="82">
        <v>1244.83</v>
      </c>
      <c r="M101" s="82">
        <v>19395.169999999998</v>
      </c>
      <c r="N101" s="76"/>
    </row>
    <row r="102" spans="1:14" ht="15" customHeight="1" x14ac:dyDescent="0.2">
      <c r="A102" s="77">
        <v>97</v>
      </c>
      <c r="B102" s="78" t="s">
        <v>115</v>
      </c>
      <c r="C102" s="79" t="s">
        <v>15</v>
      </c>
      <c r="D102" s="80" t="s">
        <v>20</v>
      </c>
      <c r="E102" s="78" t="s">
        <v>925</v>
      </c>
      <c r="F102" s="81" t="s">
        <v>17</v>
      </c>
      <c r="G102" s="82">
        <v>38700</v>
      </c>
      <c r="H102" s="83">
        <f t="shared" si="5"/>
        <v>1110.69</v>
      </c>
      <c r="I102" s="83">
        <f t="shared" si="6"/>
        <v>1176.48</v>
      </c>
      <c r="J102" s="83">
        <f t="shared" si="7"/>
        <v>36412.829999999994</v>
      </c>
      <c r="K102" s="83">
        <f t="shared" si="4"/>
        <v>259.17437499999943</v>
      </c>
      <c r="L102" s="82">
        <v>2571.34</v>
      </c>
      <c r="M102" s="82">
        <v>36128.660000000003</v>
      </c>
      <c r="N102" s="76"/>
    </row>
    <row r="103" spans="1:14" ht="15" customHeight="1" x14ac:dyDescent="0.2">
      <c r="A103" s="77">
        <v>98</v>
      </c>
      <c r="B103" s="78" t="s">
        <v>116</v>
      </c>
      <c r="C103" s="79" t="s">
        <v>15</v>
      </c>
      <c r="D103" s="80" t="s">
        <v>16</v>
      </c>
      <c r="E103" s="78" t="s">
        <v>925</v>
      </c>
      <c r="F103" s="81" t="s">
        <v>17</v>
      </c>
      <c r="G103" s="82">
        <v>103200</v>
      </c>
      <c r="H103" s="83">
        <f t="shared" si="5"/>
        <v>2961.84</v>
      </c>
      <c r="I103" s="83">
        <f t="shared" si="6"/>
        <v>3137.28</v>
      </c>
      <c r="J103" s="83">
        <f t="shared" si="7"/>
        <v>97100.88</v>
      </c>
      <c r="K103" s="83">
        <f t="shared" si="4"/>
        <v>12858.157291666668</v>
      </c>
      <c r="L103" s="82">
        <v>31122.68</v>
      </c>
      <c r="M103" s="82">
        <v>72077.320000000007</v>
      </c>
      <c r="N103" s="76"/>
    </row>
    <row r="104" spans="1:14" ht="15" customHeight="1" x14ac:dyDescent="0.2">
      <c r="A104" s="77">
        <v>99</v>
      </c>
      <c r="B104" s="78" t="s">
        <v>117</v>
      </c>
      <c r="C104" s="79" t="s">
        <v>15</v>
      </c>
      <c r="D104" s="80" t="s">
        <v>20</v>
      </c>
      <c r="E104" s="78" t="s">
        <v>925</v>
      </c>
      <c r="F104" s="81" t="s">
        <v>17</v>
      </c>
      <c r="G104" s="82">
        <v>120400</v>
      </c>
      <c r="H104" s="83">
        <f t="shared" si="5"/>
        <v>3455.48</v>
      </c>
      <c r="I104" s="83">
        <f t="shared" si="6"/>
        <v>3660.16</v>
      </c>
      <c r="J104" s="83">
        <f t="shared" si="7"/>
        <v>113284.36</v>
      </c>
      <c r="K104" s="83">
        <f t="shared" si="4"/>
        <v>16904.027291666669</v>
      </c>
      <c r="L104" s="82">
        <v>24044.67</v>
      </c>
      <c r="M104" s="82">
        <v>96355.33</v>
      </c>
      <c r="N104" s="76"/>
    </row>
    <row r="105" spans="1:14" ht="15" customHeight="1" x14ac:dyDescent="0.2">
      <c r="A105" s="77">
        <v>100</v>
      </c>
      <c r="B105" s="78" t="s">
        <v>118</v>
      </c>
      <c r="C105" s="79" t="s">
        <v>15</v>
      </c>
      <c r="D105" s="80" t="s">
        <v>20</v>
      </c>
      <c r="E105" s="78" t="s">
        <v>925</v>
      </c>
      <c r="F105" s="81" t="s">
        <v>17</v>
      </c>
      <c r="G105" s="82">
        <v>58480</v>
      </c>
      <c r="H105" s="83">
        <f t="shared" si="5"/>
        <v>1678.376</v>
      </c>
      <c r="I105" s="83">
        <f t="shared" si="6"/>
        <v>1777.7919999999999</v>
      </c>
      <c r="J105" s="83">
        <f t="shared" si="7"/>
        <v>55023.832000000002</v>
      </c>
      <c r="K105" s="83">
        <f t="shared" si="4"/>
        <v>3200.6162333333341</v>
      </c>
      <c r="L105" s="82">
        <v>3481.17</v>
      </c>
      <c r="M105" s="82">
        <v>54998.83</v>
      </c>
      <c r="N105" s="76"/>
    </row>
    <row r="106" spans="1:14" ht="15" customHeight="1" x14ac:dyDescent="0.2">
      <c r="A106" s="77">
        <v>101</v>
      </c>
      <c r="B106" s="78" t="s">
        <v>119</v>
      </c>
      <c r="C106" s="79" t="s">
        <v>15</v>
      </c>
      <c r="D106" s="80" t="s">
        <v>16</v>
      </c>
      <c r="E106" s="78" t="s">
        <v>925</v>
      </c>
      <c r="F106" s="81" t="s">
        <v>17</v>
      </c>
      <c r="G106" s="82">
        <v>103200</v>
      </c>
      <c r="H106" s="83">
        <f t="shared" si="5"/>
        <v>2961.84</v>
      </c>
      <c r="I106" s="83">
        <f t="shared" si="6"/>
        <v>3137.28</v>
      </c>
      <c r="J106" s="83">
        <f t="shared" si="7"/>
        <v>97100.88</v>
      </c>
      <c r="K106" s="83">
        <f t="shared" si="4"/>
        <v>12858.157291666668</v>
      </c>
      <c r="L106" s="82">
        <v>18982.28</v>
      </c>
      <c r="M106" s="82">
        <v>84217.72</v>
      </c>
      <c r="N106" s="76"/>
    </row>
    <row r="107" spans="1:14" ht="15" customHeight="1" x14ac:dyDescent="0.2">
      <c r="A107" s="45">
        <v>102</v>
      </c>
      <c r="B107" s="46" t="s">
        <v>120</v>
      </c>
      <c r="C107" s="47" t="s">
        <v>15</v>
      </c>
      <c r="D107" s="68" t="s">
        <v>16</v>
      </c>
      <c r="E107" s="48" t="s">
        <v>925</v>
      </c>
      <c r="F107" s="49" t="s">
        <v>17</v>
      </c>
      <c r="G107" s="50">
        <v>64500</v>
      </c>
      <c r="H107" s="51">
        <f t="shared" si="5"/>
        <v>1851.15</v>
      </c>
      <c r="I107" s="51">
        <f t="shared" si="6"/>
        <v>1960.8</v>
      </c>
      <c r="J107" s="51">
        <f t="shared" si="7"/>
        <v>60688.049999999996</v>
      </c>
      <c r="K107" s="51">
        <v>14532.94</v>
      </c>
      <c r="L107" s="50">
        <v>8170.41</v>
      </c>
      <c r="M107" s="50">
        <v>56329.59</v>
      </c>
      <c r="N107" s="44"/>
    </row>
    <row r="108" spans="1:14" ht="15" customHeight="1" x14ac:dyDescent="0.2">
      <c r="A108" s="45">
        <v>103</v>
      </c>
      <c r="B108" s="46" t="s">
        <v>121</v>
      </c>
      <c r="C108" s="47" t="s">
        <v>15</v>
      </c>
      <c r="D108" s="68" t="s">
        <v>20</v>
      </c>
      <c r="E108" s="48" t="s">
        <v>925</v>
      </c>
      <c r="F108" s="49" t="s">
        <v>17</v>
      </c>
      <c r="G108" s="50">
        <v>23220</v>
      </c>
      <c r="H108" s="51">
        <f t="shared" si="5"/>
        <v>666.41399999999999</v>
      </c>
      <c r="I108" s="51">
        <f t="shared" si="6"/>
        <v>705.88800000000003</v>
      </c>
      <c r="J108" s="51">
        <f t="shared" si="7"/>
        <v>21847.698</v>
      </c>
      <c r="K108" s="51">
        <f t="shared" si="4"/>
        <v>0</v>
      </c>
      <c r="L108" s="50">
        <v>1397.3</v>
      </c>
      <c r="M108" s="50">
        <v>21822.7</v>
      </c>
      <c r="N108" s="44"/>
    </row>
    <row r="109" spans="1:14" ht="15" customHeight="1" x14ac:dyDescent="0.2">
      <c r="A109" s="45">
        <v>104</v>
      </c>
      <c r="B109" s="46" t="s">
        <v>122</v>
      </c>
      <c r="C109" s="47" t="s">
        <v>15</v>
      </c>
      <c r="D109" s="68" t="s">
        <v>20</v>
      </c>
      <c r="E109" s="48" t="s">
        <v>925</v>
      </c>
      <c r="F109" s="49" t="s">
        <v>17</v>
      </c>
      <c r="G109" s="50">
        <v>25800</v>
      </c>
      <c r="H109" s="51">
        <f t="shared" si="5"/>
        <v>740.46</v>
      </c>
      <c r="I109" s="51">
        <f t="shared" si="6"/>
        <v>784.32</v>
      </c>
      <c r="J109" s="51">
        <f t="shared" si="7"/>
        <v>24275.22</v>
      </c>
      <c r="K109" s="51">
        <f t="shared" si="4"/>
        <v>0</v>
      </c>
      <c r="L109" s="50">
        <v>1549.78</v>
      </c>
      <c r="M109" s="50">
        <v>24250.22</v>
      </c>
      <c r="N109" s="44"/>
    </row>
    <row r="110" spans="1:14" ht="15" customHeight="1" x14ac:dyDescent="0.2">
      <c r="A110" s="45">
        <v>105</v>
      </c>
      <c r="B110" s="46" t="s">
        <v>123</v>
      </c>
      <c r="C110" s="47" t="s">
        <v>15</v>
      </c>
      <c r="D110" s="68" t="s">
        <v>20</v>
      </c>
      <c r="E110" s="48" t="s">
        <v>925</v>
      </c>
      <c r="F110" s="49" t="s">
        <v>17</v>
      </c>
      <c r="G110" s="50">
        <v>28380</v>
      </c>
      <c r="H110" s="51">
        <f t="shared" si="5"/>
        <v>814.50599999999997</v>
      </c>
      <c r="I110" s="51">
        <f t="shared" si="6"/>
        <v>862.75199999999995</v>
      </c>
      <c r="J110" s="51">
        <f t="shared" si="7"/>
        <v>26702.741999999998</v>
      </c>
      <c r="K110" s="51">
        <f t="shared" si="4"/>
        <v>0</v>
      </c>
      <c r="L110" s="50">
        <v>1702.26</v>
      </c>
      <c r="M110" s="50">
        <v>26677.74</v>
      </c>
      <c r="N110" s="44"/>
    </row>
    <row r="111" spans="1:14" ht="15" customHeight="1" x14ac:dyDescent="0.2">
      <c r="A111" s="45">
        <v>106</v>
      </c>
      <c r="B111" s="46" t="s">
        <v>124</v>
      </c>
      <c r="C111" s="47" t="s">
        <v>15</v>
      </c>
      <c r="D111" s="68" t="s">
        <v>20</v>
      </c>
      <c r="E111" s="48" t="s">
        <v>925</v>
      </c>
      <c r="F111" s="49" t="s">
        <v>17</v>
      </c>
      <c r="G111" s="50">
        <v>25800</v>
      </c>
      <c r="H111" s="51">
        <f t="shared" si="5"/>
        <v>740.46</v>
      </c>
      <c r="I111" s="51">
        <f t="shared" si="6"/>
        <v>784.32</v>
      </c>
      <c r="J111" s="51">
        <f t="shared" si="7"/>
        <v>24275.22</v>
      </c>
      <c r="K111" s="51">
        <v>0</v>
      </c>
      <c r="L111" s="50">
        <v>1549.78</v>
      </c>
      <c r="M111" s="50">
        <v>24250.22</v>
      </c>
      <c r="N111" s="44"/>
    </row>
    <row r="112" spans="1:14" ht="15" customHeight="1" x14ac:dyDescent="0.2">
      <c r="A112" s="45">
        <v>107</v>
      </c>
      <c r="B112" s="46" t="s">
        <v>125</v>
      </c>
      <c r="C112" s="47" t="s">
        <v>15</v>
      </c>
      <c r="D112" s="68" t="s">
        <v>20</v>
      </c>
      <c r="E112" s="48" t="s">
        <v>925</v>
      </c>
      <c r="F112" s="49" t="s">
        <v>17</v>
      </c>
      <c r="G112" s="50">
        <v>30960</v>
      </c>
      <c r="H112" s="51">
        <f t="shared" si="5"/>
        <v>888.55200000000002</v>
      </c>
      <c r="I112" s="51">
        <f t="shared" si="6"/>
        <v>941.18399999999997</v>
      </c>
      <c r="J112" s="51">
        <f t="shared" si="7"/>
        <v>29130.263999999999</v>
      </c>
      <c r="K112" s="51">
        <f t="shared" si="4"/>
        <v>0</v>
      </c>
      <c r="L112" s="50">
        <v>1854.73</v>
      </c>
      <c r="M112" s="50">
        <v>29105.27</v>
      </c>
      <c r="N112" s="44"/>
    </row>
    <row r="113" spans="1:14" ht="15" customHeight="1" x14ac:dyDescent="0.2">
      <c r="A113" s="45">
        <v>108</v>
      </c>
      <c r="B113" s="46" t="s">
        <v>126</v>
      </c>
      <c r="C113" s="47" t="s">
        <v>15</v>
      </c>
      <c r="D113" s="68" t="s">
        <v>20</v>
      </c>
      <c r="E113" s="48" t="s">
        <v>925</v>
      </c>
      <c r="F113" s="49" t="s">
        <v>17</v>
      </c>
      <c r="G113" s="50">
        <v>61920</v>
      </c>
      <c r="H113" s="51">
        <f t="shared" si="5"/>
        <v>1777.104</v>
      </c>
      <c r="I113" s="51">
        <f t="shared" si="6"/>
        <v>1882.3679999999999</v>
      </c>
      <c r="J113" s="51">
        <f t="shared" si="7"/>
        <v>58260.527999999998</v>
      </c>
      <c r="K113" s="51">
        <v>5008.08</v>
      </c>
      <c r="L113" s="50">
        <v>17318.400000000001</v>
      </c>
      <c r="M113" s="50">
        <v>44601.599999999999</v>
      </c>
      <c r="N113" s="44"/>
    </row>
    <row r="114" spans="1:14" ht="15" customHeight="1" x14ac:dyDescent="0.2">
      <c r="A114" s="45">
        <v>109</v>
      </c>
      <c r="B114" s="46" t="s">
        <v>127</v>
      </c>
      <c r="C114" s="47" t="s">
        <v>15</v>
      </c>
      <c r="D114" s="68" t="s">
        <v>16</v>
      </c>
      <c r="E114" s="48" t="s">
        <v>925</v>
      </c>
      <c r="F114" s="49" t="s">
        <v>17</v>
      </c>
      <c r="G114" s="50">
        <v>23220</v>
      </c>
      <c r="H114" s="51">
        <f t="shared" si="5"/>
        <v>666.41399999999999</v>
      </c>
      <c r="I114" s="51">
        <f t="shared" si="6"/>
        <v>705.88800000000003</v>
      </c>
      <c r="J114" s="51">
        <f t="shared" si="7"/>
        <v>21847.698</v>
      </c>
      <c r="K114" s="51">
        <f t="shared" si="4"/>
        <v>0</v>
      </c>
      <c r="L114" s="50">
        <v>1397.3</v>
      </c>
      <c r="M114" s="50">
        <v>21822.7</v>
      </c>
      <c r="N114" s="44"/>
    </row>
    <row r="115" spans="1:14" ht="15" customHeight="1" x14ac:dyDescent="0.2">
      <c r="A115" s="45">
        <v>110</v>
      </c>
      <c r="B115" s="46" t="s">
        <v>128</v>
      </c>
      <c r="C115" s="47" t="s">
        <v>15</v>
      </c>
      <c r="D115" s="68" t="s">
        <v>20</v>
      </c>
      <c r="E115" s="48" t="s">
        <v>925</v>
      </c>
      <c r="F115" s="49" t="s">
        <v>17</v>
      </c>
      <c r="G115" s="50">
        <v>36120</v>
      </c>
      <c r="H115" s="51">
        <f t="shared" si="5"/>
        <v>1036.644</v>
      </c>
      <c r="I115" s="51">
        <f t="shared" si="6"/>
        <v>1098.048</v>
      </c>
      <c r="J115" s="51">
        <f t="shared" si="7"/>
        <v>33985.307999999997</v>
      </c>
      <c r="K115" s="51">
        <f t="shared" si="4"/>
        <v>0</v>
      </c>
      <c r="L115" s="50">
        <v>2159.69</v>
      </c>
      <c r="M115" s="50">
        <v>33960.31</v>
      </c>
      <c r="N115" s="44"/>
    </row>
    <row r="116" spans="1:14" ht="15" customHeight="1" x14ac:dyDescent="0.2">
      <c r="A116" s="45">
        <v>111</v>
      </c>
      <c r="B116" s="46" t="s">
        <v>129</v>
      </c>
      <c r="C116" s="47" t="s">
        <v>15</v>
      </c>
      <c r="D116" s="68" t="s">
        <v>20</v>
      </c>
      <c r="E116" s="48" t="s">
        <v>925</v>
      </c>
      <c r="F116" s="49" t="s">
        <v>17</v>
      </c>
      <c r="G116" s="50">
        <v>85140</v>
      </c>
      <c r="H116" s="51">
        <f t="shared" si="5"/>
        <v>2443.518</v>
      </c>
      <c r="I116" s="51">
        <f t="shared" si="6"/>
        <v>2588.2559999999999</v>
      </c>
      <c r="J116" s="51">
        <f t="shared" si="7"/>
        <v>80108.22600000001</v>
      </c>
      <c r="K116" s="51">
        <f t="shared" si="4"/>
        <v>8609.9937916666677</v>
      </c>
      <c r="L116" s="50">
        <v>13666.77</v>
      </c>
      <c r="M116" s="50">
        <v>71473.23</v>
      </c>
      <c r="N116" s="44"/>
    </row>
    <row r="117" spans="1:14" ht="15" customHeight="1" x14ac:dyDescent="0.2">
      <c r="A117" s="45">
        <v>112</v>
      </c>
      <c r="B117" s="46" t="s">
        <v>130</v>
      </c>
      <c r="C117" s="47" t="s">
        <v>15</v>
      </c>
      <c r="D117" s="68" t="s">
        <v>20</v>
      </c>
      <c r="E117" s="48" t="s">
        <v>925</v>
      </c>
      <c r="F117" s="49" t="s">
        <v>17</v>
      </c>
      <c r="G117" s="50">
        <v>46440</v>
      </c>
      <c r="H117" s="51">
        <f t="shared" si="5"/>
        <v>1332.828</v>
      </c>
      <c r="I117" s="51">
        <f t="shared" si="6"/>
        <v>1411.7760000000001</v>
      </c>
      <c r="J117" s="51">
        <f t="shared" si="7"/>
        <v>43695.396000000001</v>
      </c>
      <c r="K117" s="51">
        <f t="shared" si="4"/>
        <v>1351.5592749999996</v>
      </c>
      <c r="L117" s="50">
        <v>27893.51</v>
      </c>
      <c r="M117" s="50">
        <v>18546.490000000002</v>
      </c>
      <c r="N117" s="44"/>
    </row>
    <row r="118" spans="1:14" ht="15" customHeight="1" x14ac:dyDescent="0.2">
      <c r="A118" s="45">
        <v>113</v>
      </c>
      <c r="B118" s="46" t="s">
        <v>131</v>
      </c>
      <c r="C118" s="47" t="s">
        <v>15</v>
      </c>
      <c r="D118" s="68" t="s">
        <v>20</v>
      </c>
      <c r="E118" s="48" t="s">
        <v>925</v>
      </c>
      <c r="F118" s="49" t="s">
        <v>17</v>
      </c>
      <c r="G118" s="50">
        <v>59340</v>
      </c>
      <c r="H118" s="51">
        <f t="shared" si="5"/>
        <v>1703.058</v>
      </c>
      <c r="I118" s="51">
        <f t="shared" si="6"/>
        <v>1803.9359999999999</v>
      </c>
      <c r="J118" s="51">
        <f t="shared" si="7"/>
        <v>55833.006000000001</v>
      </c>
      <c r="K118" s="51">
        <f t="shared" si="4"/>
        <v>3362.4510333333342</v>
      </c>
      <c r="L118" s="50">
        <v>16074.76</v>
      </c>
      <c r="M118" s="50">
        <v>43265.24</v>
      </c>
      <c r="N118" s="44"/>
    </row>
    <row r="119" spans="1:14" ht="15" customHeight="1" x14ac:dyDescent="0.2">
      <c r="A119" s="45">
        <v>114</v>
      </c>
      <c r="B119" s="46" t="s">
        <v>132</v>
      </c>
      <c r="C119" s="47" t="s">
        <v>15</v>
      </c>
      <c r="D119" s="68" t="s">
        <v>20</v>
      </c>
      <c r="E119" s="48" t="s">
        <v>925</v>
      </c>
      <c r="F119" s="49" t="s">
        <v>17</v>
      </c>
      <c r="G119" s="50">
        <v>33540</v>
      </c>
      <c r="H119" s="51">
        <f t="shared" si="5"/>
        <v>962.59799999999996</v>
      </c>
      <c r="I119" s="51">
        <f t="shared" si="6"/>
        <v>1019.616</v>
      </c>
      <c r="J119" s="51">
        <f t="shared" si="7"/>
        <v>31557.786</v>
      </c>
      <c r="K119" s="51">
        <f t="shared" si="4"/>
        <v>0</v>
      </c>
      <c r="L119" s="50">
        <v>10073.219999999999</v>
      </c>
      <c r="M119" s="50">
        <v>23466.78</v>
      </c>
      <c r="N119" s="44"/>
    </row>
    <row r="120" spans="1:14" ht="15" customHeight="1" x14ac:dyDescent="0.2">
      <c r="A120" s="45">
        <v>115</v>
      </c>
      <c r="B120" s="46" t="s">
        <v>133</v>
      </c>
      <c r="C120" s="47" t="s">
        <v>15</v>
      </c>
      <c r="D120" s="68" t="s">
        <v>16</v>
      </c>
      <c r="E120" s="48" t="s">
        <v>925</v>
      </c>
      <c r="F120" s="49" t="s">
        <v>17</v>
      </c>
      <c r="G120" s="50">
        <v>61920</v>
      </c>
      <c r="H120" s="51">
        <f t="shared" si="5"/>
        <v>1777.104</v>
      </c>
      <c r="I120" s="51">
        <f t="shared" si="6"/>
        <v>1882.3679999999999</v>
      </c>
      <c r="J120" s="51">
        <f t="shared" si="7"/>
        <v>58260.527999999998</v>
      </c>
      <c r="K120" s="51">
        <f t="shared" si="4"/>
        <v>3847.9554333333331</v>
      </c>
      <c r="L120" s="50">
        <v>7532.43</v>
      </c>
      <c r="M120" s="50">
        <v>54387.57</v>
      </c>
      <c r="N120" s="44"/>
    </row>
    <row r="121" spans="1:14" ht="15" customHeight="1" x14ac:dyDescent="0.2">
      <c r="A121" s="45">
        <v>116</v>
      </c>
      <c r="B121" s="46" t="s">
        <v>134</v>
      </c>
      <c r="C121" s="47" t="s">
        <v>15</v>
      </c>
      <c r="D121" s="68" t="s">
        <v>16</v>
      </c>
      <c r="E121" s="48" t="s">
        <v>925</v>
      </c>
      <c r="F121" s="49" t="s">
        <v>17</v>
      </c>
      <c r="G121" s="50">
        <v>83850</v>
      </c>
      <c r="H121" s="51">
        <f t="shared" si="5"/>
        <v>2406.4949999999999</v>
      </c>
      <c r="I121" s="51">
        <f t="shared" si="6"/>
        <v>2549.04</v>
      </c>
      <c r="J121" s="51">
        <f t="shared" si="7"/>
        <v>78894.465000000011</v>
      </c>
      <c r="K121" s="51">
        <f t="shared" si="4"/>
        <v>8306.553541666668</v>
      </c>
      <c r="L121" s="50">
        <v>13287.09</v>
      </c>
      <c r="M121" s="50">
        <v>70562.91</v>
      </c>
      <c r="N121" s="44"/>
    </row>
    <row r="122" spans="1:14" ht="15" customHeight="1" x14ac:dyDescent="0.2">
      <c r="A122" s="45">
        <v>117</v>
      </c>
      <c r="B122" s="46" t="s">
        <v>135</v>
      </c>
      <c r="C122" s="47" t="s">
        <v>15</v>
      </c>
      <c r="D122" s="68" t="s">
        <v>16</v>
      </c>
      <c r="E122" s="48" t="s">
        <v>925</v>
      </c>
      <c r="F122" s="49" t="s">
        <v>17</v>
      </c>
      <c r="G122" s="50">
        <v>37840</v>
      </c>
      <c r="H122" s="51">
        <f t="shared" si="5"/>
        <v>1086.008</v>
      </c>
      <c r="I122" s="51">
        <f t="shared" si="6"/>
        <v>1150.336</v>
      </c>
      <c r="J122" s="51">
        <f t="shared" si="7"/>
        <v>35603.655999999995</v>
      </c>
      <c r="K122" s="51">
        <f t="shared" si="4"/>
        <v>137.79827499999956</v>
      </c>
      <c r="L122" s="50">
        <v>2399.15</v>
      </c>
      <c r="M122" s="50">
        <v>35440.85</v>
      </c>
      <c r="N122" s="44"/>
    </row>
    <row r="123" spans="1:14" ht="15" customHeight="1" x14ac:dyDescent="0.2">
      <c r="A123" s="45">
        <v>118</v>
      </c>
      <c r="B123" s="46" t="s">
        <v>136</v>
      </c>
      <c r="C123" s="47" t="s">
        <v>15</v>
      </c>
      <c r="D123" s="68" t="s">
        <v>20</v>
      </c>
      <c r="E123" s="48" t="s">
        <v>925</v>
      </c>
      <c r="F123" s="49" t="s">
        <v>17</v>
      </c>
      <c r="G123" s="50">
        <v>36120</v>
      </c>
      <c r="H123" s="51">
        <f t="shared" si="5"/>
        <v>1036.644</v>
      </c>
      <c r="I123" s="51">
        <f t="shared" si="6"/>
        <v>1098.048</v>
      </c>
      <c r="J123" s="51">
        <f t="shared" si="7"/>
        <v>33985.307999999997</v>
      </c>
      <c r="K123" s="51">
        <v>10608.65</v>
      </c>
      <c r="L123" s="50">
        <v>3875.15</v>
      </c>
      <c r="M123" s="50">
        <v>32244.85</v>
      </c>
      <c r="N123" s="44"/>
    </row>
    <row r="124" spans="1:14" ht="15" customHeight="1" x14ac:dyDescent="0.2">
      <c r="A124" s="45">
        <v>119</v>
      </c>
      <c r="B124" s="46" t="s">
        <v>137</v>
      </c>
      <c r="C124" s="47" t="s">
        <v>15</v>
      </c>
      <c r="D124" s="68" t="s">
        <v>16</v>
      </c>
      <c r="E124" s="48" t="s">
        <v>925</v>
      </c>
      <c r="F124" s="49" t="s">
        <v>17</v>
      </c>
      <c r="G124" s="50">
        <v>46440</v>
      </c>
      <c r="H124" s="51">
        <f t="shared" si="5"/>
        <v>1332.828</v>
      </c>
      <c r="I124" s="51">
        <f t="shared" si="6"/>
        <v>1411.7760000000001</v>
      </c>
      <c r="J124" s="51">
        <f t="shared" si="7"/>
        <v>43695.396000000001</v>
      </c>
      <c r="K124" s="51">
        <f t="shared" si="4"/>
        <v>1351.5592749999996</v>
      </c>
      <c r="L124" s="50">
        <v>4121.17</v>
      </c>
      <c r="M124" s="50">
        <v>42318.83</v>
      </c>
      <c r="N124" s="44"/>
    </row>
    <row r="125" spans="1:14" ht="15" customHeight="1" x14ac:dyDescent="0.2">
      <c r="A125" s="45">
        <v>120</v>
      </c>
      <c r="B125" s="46" t="s">
        <v>138</v>
      </c>
      <c r="C125" s="47" t="s">
        <v>15</v>
      </c>
      <c r="D125" s="68" t="s">
        <v>20</v>
      </c>
      <c r="E125" s="48" t="s">
        <v>925</v>
      </c>
      <c r="F125" s="49" t="s">
        <v>17</v>
      </c>
      <c r="G125" s="50">
        <v>5160</v>
      </c>
      <c r="H125" s="51">
        <f t="shared" si="5"/>
        <v>148.09200000000001</v>
      </c>
      <c r="I125" s="51">
        <f t="shared" si="6"/>
        <v>156.864</v>
      </c>
      <c r="J125" s="51">
        <f t="shared" si="7"/>
        <v>4855.0440000000008</v>
      </c>
      <c r="K125" s="51">
        <f t="shared" si="4"/>
        <v>0</v>
      </c>
      <c r="L125" s="50">
        <v>329.95</v>
      </c>
      <c r="M125" s="50">
        <v>4830.05</v>
      </c>
      <c r="N125" s="44"/>
    </row>
    <row r="126" spans="1:14" ht="15" customHeight="1" x14ac:dyDescent="0.2">
      <c r="A126" s="45">
        <v>121</v>
      </c>
      <c r="B126" s="46" t="s">
        <v>139</v>
      </c>
      <c r="C126" s="47" t="s">
        <v>15</v>
      </c>
      <c r="D126" s="68" t="s">
        <v>20</v>
      </c>
      <c r="E126" s="48" t="s">
        <v>925</v>
      </c>
      <c r="F126" s="49" t="s">
        <v>17</v>
      </c>
      <c r="G126" s="50">
        <v>81700</v>
      </c>
      <c r="H126" s="51">
        <f t="shared" si="5"/>
        <v>2344.79</v>
      </c>
      <c r="I126" s="51">
        <f t="shared" si="6"/>
        <v>2483.6799999999998</v>
      </c>
      <c r="J126" s="51">
        <f t="shared" si="7"/>
        <v>76871.530000000013</v>
      </c>
      <c r="K126" s="51">
        <f t="shared" si="4"/>
        <v>7800.8197916666686</v>
      </c>
      <c r="L126" s="50">
        <v>12654.29</v>
      </c>
      <c r="M126" s="50">
        <v>69045.710000000006</v>
      </c>
      <c r="N126" s="44"/>
    </row>
    <row r="127" spans="1:14" ht="15" customHeight="1" x14ac:dyDescent="0.2">
      <c r="A127" s="45">
        <v>122</v>
      </c>
      <c r="B127" s="46" t="s">
        <v>140</v>
      </c>
      <c r="C127" s="47" t="s">
        <v>15</v>
      </c>
      <c r="D127" s="68" t="s">
        <v>16</v>
      </c>
      <c r="E127" s="48" t="s">
        <v>925</v>
      </c>
      <c r="F127" s="49" t="s">
        <v>17</v>
      </c>
      <c r="G127" s="50">
        <v>46440</v>
      </c>
      <c r="H127" s="51">
        <f t="shared" si="5"/>
        <v>1332.828</v>
      </c>
      <c r="I127" s="51">
        <f t="shared" si="6"/>
        <v>1411.7760000000001</v>
      </c>
      <c r="J127" s="51">
        <f t="shared" si="7"/>
        <v>43695.396000000001</v>
      </c>
      <c r="K127" s="51">
        <f t="shared" si="4"/>
        <v>1351.5592749999996</v>
      </c>
      <c r="L127" s="50">
        <v>2769.61</v>
      </c>
      <c r="M127" s="50">
        <v>43670.39</v>
      </c>
      <c r="N127" s="44"/>
    </row>
    <row r="128" spans="1:14" ht="15" customHeight="1" x14ac:dyDescent="0.2">
      <c r="A128" s="45">
        <v>123</v>
      </c>
      <c r="B128" s="46" t="s">
        <v>141</v>
      </c>
      <c r="C128" s="47" t="s">
        <v>15</v>
      </c>
      <c r="D128" s="68" t="s">
        <v>16</v>
      </c>
      <c r="E128" s="48" t="s">
        <v>925</v>
      </c>
      <c r="F128" s="49" t="s">
        <v>17</v>
      </c>
      <c r="G128" s="50">
        <v>20640</v>
      </c>
      <c r="H128" s="51">
        <f t="shared" si="5"/>
        <v>592.36800000000005</v>
      </c>
      <c r="I128" s="51">
        <f t="shared" si="6"/>
        <v>627.45600000000002</v>
      </c>
      <c r="J128" s="51">
        <f t="shared" si="7"/>
        <v>19420.176000000003</v>
      </c>
      <c r="K128" s="51">
        <f t="shared" si="4"/>
        <v>0</v>
      </c>
      <c r="L128" s="50">
        <v>1244.83</v>
      </c>
      <c r="M128" s="50">
        <v>19395.169999999998</v>
      </c>
      <c r="N128" s="44"/>
    </row>
    <row r="129" spans="1:14" ht="15" customHeight="1" x14ac:dyDescent="0.2">
      <c r="A129" s="45">
        <v>124</v>
      </c>
      <c r="B129" s="46" t="s">
        <v>142</v>
      </c>
      <c r="C129" s="47" t="s">
        <v>15</v>
      </c>
      <c r="D129" s="68" t="s">
        <v>16</v>
      </c>
      <c r="E129" s="48" t="s">
        <v>925</v>
      </c>
      <c r="F129" s="49" t="s">
        <v>17</v>
      </c>
      <c r="G129" s="50">
        <v>15480</v>
      </c>
      <c r="H129" s="51">
        <f t="shared" si="5"/>
        <v>444.27600000000001</v>
      </c>
      <c r="I129" s="51">
        <f t="shared" si="6"/>
        <v>470.59199999999998</v>
      </c>
      <c r="J129" s="51">
        <f t="shared" si="7"/>
        <v>14565.132</v>
      </c>
      <c r="K129" s="51">
        <f t="shared" si="4"/>
        <v>0</v>
      </c>
      <c r="L129" s="50">
        <v>939.87</v>
      </c>
      <c r="M129" s="50">
        <v>14540.13</v>
      </c>
      <c r="N129" s="44"/>
    </row>
    <row r="130" spans="1:14" ht="15" customHeight="1" x14ac:dyDescent="0.2">
      <c r="A130" s="45">
        <v>125</v>
      </c>
      <c r="B130" s="46" t="s">
        <v>143</v>
      </c>
      <c r="C130" s="47" t="s">
        <v>15</v>
      </c>
      <c r="D130" s="68" t="s">
        <v>20</v>
      </c>
      <c r="E130" s="48" t="s">
        <v>925</v>
      </c>
      <c r="F130" s="49" t="s">
        <v>17</v>
      </c>
      <c r="G130" s="50">
        <v>22360</v>
      </c>
      <c r="H130" s="51">
        <f t="shared" si="5"/>
        <v>641.73199999999997</v>
      </c>
      <c r="I130" s="51">
        <f t="shared" si="6"/>
        <v>679.74400000000003</v>
      </c>
      <c r="J130" s="51">
        <f t="shared" si="7"/>
        <v>21038.524000000001</v>
      </c>
      <c r="K130" s="51">
        <f t="shared" si="4"/>
        <v>0</v>
      </c>
      <c r="L130" s="50">
        <v>4595.7</v>
      </c>
      <c r="M130" s="50">
        <v>17764.3</v>
      </c>
      <c r="N130" s="44"/>
    </row>
    <row r="131" spans="1:14" ht="15" customHeight="1" x14ac:dyDescent="0.2">
      <c r="A131" s="45">
        <v>126</v>
      </c>
      <c r="B131" s="46" t="s">
        <v>144</v>
      </c>
      <c r="C131" s="47" t="s">
        <v>15</v>
      </c>
      <c r="D131" s="68" t="s">
        <v>16</v>
      </c>
      <c r="E131" s="48" t="s">
        <v>925</v>
      </c>
      <c r="F131" s="49" t="s">
        <v>17</v>
      </c>
      <c r="G131" s="50">
        <v>15480</v>
      </c>
      <c r="H131" s="51">
        <f t="shared" si="5"/>
        <v>444.27600000000001</v>
      </c>
      <c r="I131" s="51">
        <f t="shared" si="6"/>
        <v>470.59199999999998</v>
      </c>
      <c r="J131" s="51">
        <f t="shared" si="7"/>
        <v>14565.132</v>
      </c>
      <c r="K131" s="51">
        <f t="shared" si="4"/>
        <v>0</v>
      </c>
      <c r="L131" s="50">
        <v>939.87</v>
      </c>
      <c r="M131" s="50">
        <v>14540.13</v>
      </c>
      <c r="N131" s="44"/>
    </row>
    <row r="132" spans="1:14" ht="15" customHeight="1" x14ac:dyDescent="0.2">
      <c r="A132" s="45">
        <v>127</v>
      </c>
      <c r="B132" s="46" t="s">
        <v>145</v>
      </c>
      <c r="C132" s="47" t="s">
        <v>15</v>
      </c>
      <c r="D132" s="68" t="s">
        <v>16</v>
      </c>
      <c r="E132" s="48" t="s">
        <v>925</v>
      </c>
      <c r="F132" s="49" t="s">
        <v>17</v>
      </c>
      <c r="G132" s="50">
        <v>41280</v>
      </c>
      <c r="H132" s="51">
        <f t="shared" si="5"/>
        <v>1184.7360000000001</v>
      </c>
      <c r="I132" s="51">
        <f t="shared" si="6"/>
        <v>1254.912</v>
      </c>
      <c r="J132" s="51">
        <f t="shared" si="7"/>
        <v>38840.352000000006</v>
      </c>
      <c r="K132" s="51">
        <f t="shared" si="4"/>
        <v>623.30267500000048</v>
      </c>
      <c r="L132" s="50">
        <v>3087.95</v>
      </c>
      <c r="M132" s="50">
        <v>38192.050000000003</v>
      </c>
      <c r="N132" s="44"/>
    </row>
    <row r="133" spans="1:14" ht="15" customHeight="1" x14ac:dyDescent="0.2">
      <c r="A133" s="45">
        <v>128</v>
      </c>
      <c r="B133" s="46" t="s">
        <v>146</v>
      </c>
      <c r="C133" s="47" t="s">
        <v>15</v>
      </c>
      <c r="D133" s="68" t="s">
        <v>16</v>
      </c>
      <c r="E133" s="48" t="s">
        <v>925</v>
      </c>
      <c r="F133" s="49" t="s">
        <v>17</v>
      </c>
      <c r="G133" s="50">
        <v>59341.2</v>
      </c>
      <c r="H133" s="51">
        <f t="shared" si="5"/>
        <v>1703.0924399999999</v>
      </c>
      <c r="I133" s="51">
        <f t="shared" si="6"/>
        <v>1803.9724799999999</v>
      </c>
      <c r="J133" s="51">
        <f t="shared" si="7"/>
        <v>55834.13508</v>
      </c>
      <c r="K133" s="51">
        <f t="shared" si="4"/>
        <v>3362.6768493333329</v>
      </c>
      <c r="L133" s="50">
        <v>9732.74</v>
      </c>
      <c r="M133" s="50">
        <v>49608.46</v>
      </c>
      <c r="N133" s="44"/>
    </row>
    <row r="134" spans="1:14" ht="15" customHeight="1" x14ac:dyDescent="0.2">
      <c r="A134" s="45">
        <v>129</v>
      </c>
      <c r="B134" s="46" t="s">
        <v>147</v>
      </c>
      <c r="C134" s="47" t="s">
        <v>15</v>
      </c>
      <c r="D134" s="68" t="s">
        <v>20</v>
      </c>
      <c r="E134" s="48" t="s">
        <v>925</v>
      </c>
      <c r="F134" s="49" t="s">
        <v>17</v>
      </c>
      <c r="G134" s="50">
        <v>24080</v>
      </c>
      <c r="H134" s="51">
        <f t="shared" si="5"/>
        <v>691.096</v>
      </c>
      <c r="I134" s="51">
        <f t="shared" si="6"/>
        <v>732.03200000000004</v>
      </c>
      <c r="J134" s="51">
        <f t="shared" si="7"/>
        <v>22656.871999999999</v>
      </c>
      <c r="K134" s="51">
        <f t="shared" ref="K134:K197" si="8">IF((J134*12)&lt;=SMAX,0,IF(AND((J134*12)&gt;=SMIN2,(J134*12)&lt;=SMAXN2),(((J134*12)-SMIN2)*PORCN1)/12,IF(AND((J134*12)&gt;=SMIN3,(J134*12)&lt;=SMAXN3),(((((J134*12)-SMIN3)*PORCN2)+VAFN3)/12),(((((J134*12)-SMAXN4)*PORCN3)+VAFN4)/12))))</f>
        <v>0</v>
      </c>
      <c r="L134" s="50">
        <v>1448.13</v>
      </c>
      <c r="M134" s="50">
        <v>22631.87</v>
      </c>
      <c r="N134" s="44"/>
    </row>
    <row r="135" spans="1:14" ht="15" customHeight="1" x14ac:dyDescent="0.2">
      <c r="A135" s="45">
        <v>130</v>
      </c>
      <c r="B135" s="46" t="s">
        <v>148</v>
      </c>
      <c r="C135" s="47" t="s">
        <v>15</v>
      </c>
      <c r="D135" s="68" t="s">
        <v>20</v>
      </c>
      <c r="E135" s="48" t="s">
        <v>925</v>
      </c>
      <c r="F135" s="49" t="s">
        <v>17</v>
      </c>
      <c r="G135" s="50">
        <v>51600</v>
      </c>
      <c r="H135" s="51">
        <f t="shared" ref="H135:H198" si="9">2.87%*G135</f>
        <v>1480.92</v>
      </c>
      <c r="I135" s="51">
        <f t="shared" ref="I135:I198" si="10">3.04%*G135</f>
        <v>1568.64</v>
      </c>
      <c r="J135" s="51">
        <f t="shared" ref="J135:J198" si="11">G135-H135-I135</f>
        <v>48550.44</v>
      </c>
      <c r="K135" s="51">
        <f t="shared" si="8"/>
        <v>2079.8158750000002</v>
      </c>
      <c r="L135" s="50">
        <v>8070.66</v>
      </c>
      <c r="M135" s="50">
        <v>43529.34</v>
      </c>
      <c r="N135" s="44"/>
    </row>
    <row r="136" spans="1:14" ht="15" customHeight="1" x14ac:dyDescent="0.2">
      <c r="A136" s="45">
        <v>131</v>
      </c>
      <c r="B136" s="46" t="s">
        <v>149</v>
      </c>
      <c r="C136" s="47" t="s">
        <v>15</v>
      </c>
      <c r="D136" s="68" t="s">
        <v>20</v>
      </c>
      <c r="E136" s="48" t="s">
        <v>925</v>
      </c>
      <c r="F136" s="49" t="s">
        <v>17</v>
      </c>
      <c r="G136" s="50">
        <v>103200</v>
      </c>
      <c r="H136" s="51">
        <f t="shared" si="9"/>
        <v>2961.84</v>
      </c>
      <c r="I136" s="51">
        <f t="shared" si="10"/>
        <v>3137.28</v>
      </c>
      <c r="J136" s="51">
        <f t="shared" si="11"/>
        <v>97100.88</v>
      </c>
      <c r="K136" s="51">
        <f t="shared" si="8"/>
        <v>12858.157291666668</v>
      </c>
      <c r="L136" s="50">
        <v>20268.87</v>
      </c>
      <c r="M136" s="50">
        <v>82931.13</v>
      </c>
      <c r="N136" s="44"/>
    </row>
    <row r="137" spans="1:14" ht="15" customHeight="1" x14ac:dyDescent="0.2">
      <c r="A137" s="45">
        <v>132</v>
      </c>
      <c r="B137" s="46" t="s">
        <v>150</v>
      </c>
      <c r="C137" s="47" t="s">
        <v>15</v>
      </c>
      <c r="D137" s="68" t="s">
        <v>20</v>
      </c>
      <c r="E137" s="48" t="s">
        <v>925</v>
      </c>
      <c r="F137" s="49" t="s">
        <v>17</v>
      </c>
      <c r="G137" s="50">
        <v>51600</v>
      </c>
      <c r="H137" s="51">
        <f t="shared" si="9"/>
        <v>1480.92</v>
      </c>
      <c r="I137" s="51">
        <f t="shared" si="10"/>
        <v>1568.64</v>
      </c>
      <c r="J137" s="51">
        <f t="shared" si="11"/>
        <v>48550.44</v>
      </c>
      <c r="K137" s="51">
        <f t="shared" si="8"/>
        <v>2079.8158750000002</v>
      </c>
      <c r="L137" s="50">
        <v>6612.52</v>
      </c>
      <c r="M137" s="50">
        <v>44987.48</v>
      </c>
      <c r="N137" s="44"/>
    </row>
    <row r="138" spans="1:14" ht="15" customHeight="1" x14ac:dyDescent="0.2">
      <c r="A138" s="45">
        <v>133</v>
      </c>
      <c r="B138" s="46" t="s">
        <v>151</v>
      </c>
      <c r="C138" s="47" t="s">
        <v>15</v>
      </c>
      <c r="D138" s="68" t="s">
        <v>20</v>
      </c>
      <c r="E138" s="48" t="s">
        <v>925</v>
      </c>
      <c r="F138" s="49" t="s">
        <v>17</v>
      </c>
      <c r="G138" s="50">
        <v>25800</v>
      </c>
      <c r="H138" s="51">
        <f t="shared" si="9"/>
        <v>740.46</v>
      </c>
      <c r="I138" s="51">
        <f t="shared" si="10"/>
        <v>784.32</v>
      </c>
      <c r="J138" s="51">
        <f t="shared" si="11"/>
        <v>24275.22</v>
      </c>
      <c r="K138" s="51">
        <f t="shared" si="8"/>
        <v>0</v>
      </c>
      <c r="L138" s="50">
        <v>1549.78</v>
      </c>
      <c r="M138" s="50">
        <v>24250.22</v>
      </c>
      <c r="N138" s="44"/>
    </row>
    <row r="139" spans="1:14" ht="15" customHeight="1" x14ac:dyDescent="0.2">
      <c r="A139" s="45">
        <v>134</v>
      </c>
      <c r="B139" s="46" t="s">
        <v>152</v>
      </c>
      <c r="C139" s="47" t="s">
        <v>15</v>
      </c>
      <c r="D139" s="68" t="s">
        <v>20</v>
      </c>
      <c r="E139" s="48" t="s">
        <v>925</v>
      </c>
      <c r="F139" s="49" t="s">
        <v>17</v>
      </c>
      <c r="G139" s="50">
        <v>87720</v>
      </c>
      <c r="H139" s="51">
        <f t="shared" si="9"/>
        <v>2517.5639999999999</v>
      </c>
      <c r="I139" s="51">
        <f t="shared" si="10"/>
        <v>2666.6880000000001</v>
      </c>
      <c r="J139" s="51">
        <f t="shared" si="11"/>
        <v>82535.748000000007</v>
      </c>
      <c r="K139" s="51">
        <f t="shared" si="8"/>
        <v>9216.874291666667</v>
      </c>
      <c r="L139" s="50">
        <v>14426.13</v>
      </c>
      <c r="M139" s="50">
        <v>73293.87</v>
      </c>
      <c r="N139" s="44"/>
    </row>
    <row r="140" spans="1:14" ht="15" customHeight="1" x14ac:dyDescent="0.2">
      <c r="A140" s="45">
        <v>135</v>
      </c>
      <c r="B140" s="46" t="s">
        <v>153</v>
      </c>
      <c r="C140" s="47" t="s">
        <v>15</v>
      </c>
      <c r="D140" s="68" t="s">
        <v>20</v>
      </c>
      <c r="E140" s="48" t="s">
        <v>925</v>
      </c>
      <c r="F140" s="49" t="s">
        <v>17</v>
      </c>
      <c r="G140" s="50">
        <v>61920</v>
      </c>
      <c r="H140" s="51">
        <f t="shared" si="9"/>
        <v>1777.104</v>
      </c>
      <c r="I140" s="51">
        <f t="shared" si="10"/>
        <v>1882.3679999999999</v>
      </c>
      <c r="J140" s="51">
        <f t="shared" si="11"/>
        <v>58260.527999999998</v>
      </c>
      <c r="K140" s="51">
        <f t="shared" si="8"/>
        <v>3847.9554333333331</v>
      </c>
      <c r="L140" s="50">
        <v>7532.43</v>
      </c>
      <c r="M140" s="50">
        <v>54387.57</v>
      </c>
      <c r="N140" s="44"/>
    </row>
    <row r="141" spans="1:14" ht="15" customHeight="1" x14ac:dyDescent="0.2">
      <c r="A141" s="45">
        <v>136</v>
      </c>
      <c r="B141" s="46" t="s">
        <v>154</v>
      </c>
      <c r="C141" s="47" t="s">
        <v>15</v>
      </c>
      <c r="D141" s="68" t="s">
        <v>16</v>
      </c>
      <c r="E141" s="48" t="s">
        <v>925</v>
      </c>
      <c r="F141" s="49" t="s">
        <v>17</v>
      </c>
      <c r="G141" s="50">
        <v>25800</v>
      </c>
      <c r="H141" s="51">
        <f t="shared" si="9"/>
        <v>740.46</v>
      </c>
      <c r="I141" s="51">
        <f t="shared" si="10"/>
        <v>784.32</v>
      </c>
      <c r="J141" s="51">
        <f t="shared" si="11"/>
        <v>24275.22</v>
      </c>
      <c r="K141" s="51">
        <f t="shared" si="8"/>
        <v>0</v>
      </c>
      <c r="L141" s="50">
        <v>1549.78</v>
      </c>
      <c r="M141" s="50">
        <v>24250.22</v>
      </c>
      <c r="N141" s="44"/>
    </row>
    <row r="142" spans="1:14" ht="15" customHeight="1" x14ac:dyDescent="0.2">
      <c r="A142" s="45">
        <v>137</v>
      </c>
      <c r="B142" s="46" t="s">
        <v>155</v>
      </c>
      <c r="C142" s="47" t="s">
        <v>15</v>
      </c>
      <c r="D142" s="68" t="s">
        <v>20</v>
      </c>
      <c r="E142" s="48" t="s">
        <v>925</v>
      </c>
      <c r="F142" s="49" t="s">
        <v>17</v>
      </c>
      <c r="G142" s="50">
        <v>61920</v>
      </c>
      <c r="H142" s="51">
        <f t="shared" si="9"/>
        <v>1777.104</v>
      </c>
      <c r="I142" s="51">
        <f t="shared" si="10"/>
        <v>1882.3679999999999</v>
      </c>
      <c r="J142" s="51">
        <f t="shared" si="11"/>
        <v>58260.527999999998</v>
      </c>
      <c r="K142" s="51">
        <f t="shared" si="8"/>
        <v>3847.9554333333331</v>
      </c>
      <c r="L142" s="50">
        <v>47689.120000000003</v>
      </c>
      <c r="M142" s="50">
        <v>14230.88</v>
      </c>
      <c r="N142" s="44"/>
    </row>
    <row r="143" spans="1:14" ht="15" customHeight="1" x14ac:dyDescent="0.2">
      <c r="A143" s="45">
        <v>138</v>
      </c>
      <c r="B143" s="46" t="s">
        <v>156</v>
      </c>
      <c r="C143" s="47" t="s">
        <v>15</v>
      </c>
      <c r="D143" s="68" t="s">
        <v>20</v>
      </c>
      <c r="E143" s="48" t="s">
        <v>925</v>
      </c>
      <c r="F143" s="49" t="s">
        <v>17</v>
      </c>
      <c r="G143" s="50">
        <v>22360</v>
      </c>
      <c r="H143" s="51">
        <f t="shared" si="9"/>
        <v>641.73199999999997</v>
      </c>
      <c r="I143" s="51">
        <f t="shared" si="10"/>
        <v>679.74400000000003</v>
      </c>
      <c r="J143" s="51">
        <f t="shared" si="11"/>
        <v>21038.524000000001</v>
      </c>
      <c r="K143" s="51">
        <v>6303.06</v>
      </c>
      <c r="L143" s="50">
        <v>1346.47</v>
      </c>
      <c r="M143" s="50">
        <v>21013.53</v>
      </c>
      <c r="N143" s="44"/>
    </row>
    <row r="144" spans="1:14" ht="15" customHeight="1" x14ac:dyDescent="0.2">
      <c r="A144" s="45">
        <v>139</v>
      </c>
      <c r="B144" s="46" t="s">
        <v>157</v>
      </c>
      <c r="C144" s="47" t="s">
        <v>15</v>
      </c>
      <c r="D144" s="68" t="s">
        <v>16</v>
      </c>
      <c r="E144" s="48" t="s">
        <v>925</v>
      </c>
      <c r="F144" s="49" t="s">
        <v>17</v>
      </c>
      <c r="G144" s="50">
        <v>37840</v>
      </c>
      <c r="H144" s="51">
        <f t="shared" si="9"/>
        <v>1086.008</v>
      </c>
      <c r="I144" s="51">
        <f t="shared" si="10"/>
        <v>1150.336</v>
      </c>
      <c r="J144" s="51">
        <f t="shared" si="11"/>
        <v>35603.655999999995</v>
      </c>
      <c r="K144" s="51">
        <f t="shared" si="8"/>
        <v>137.79827499999956</v>
      </c>
      <c r="L144" s="50">
        <v>2399.15</v>
      </c>
      <c r="M144" s="50">
        <v>35440.85</v>
      </c>
      <c r="N144" s="44"/>
    </row>
    <row r="145" spans="1:14" ht="15" customHeight="1" x14ac:dyDescent="0.2">
      <c r="A145" s="45">
        <v>140</v>
      </c>
      <c r="B145" s="46" t="s">
        <v>158</v>
      </c>
      <c r="C145" s="47" t="s">
        <v>15</v>
      </c>
      <c r="D145" s="68" t="s">
        <v>16</v>
      </c>
      <c r="E145" s="48" t="s">
        <v>925</v>
      </c>
      <c r="F145" s="49" t="s">
        <v>17</v>
      </c>
      <c r="G145" s="50">
        <v>30960</v>
      </c>
      <c r="H145" s="51">
        <f t="shared" si="9"/>
        <v>888.55200000000002</v>
      </c>
      <c r="I145" s="51">
        <f t="shared" si="10"/>
        <v>941.18399999999997</v>
      </c>
      <c r="J145" s="51">
        <f t="shared" si="11"/>
        <v>29130.263999999999</v>
      </c>
      <c r="K145" s="51">
        <f t="shared" si="8"/>
        <v>0</v>
      </c>
      <c r="L145" s="50">
        <v>1854.73</v>
      </c>
      <c r="M145" s="50">
        <v>29105.27</v>
      </c>
      <c r="N145" s="44"/>
    </row>
    <row r="146" spans="1:14" ht="15" customHeight="1" x14ac:dyDescent="0.2">
      <c r="A146" s="45">
        <v>141</v>
      </c>
      <c r="B146" s="46" t="s">
        <v>159</v>
      </c>
      <c r="C146" s="47" t="s">
        <v>15</v>
      </c>
      <c r="D146" s="68" t="s">
        <v>16</v>
      </c>
      <c r="E146" s="48" t="s">
        <v>925</v>
      </c>
      <c r="F146" s="49" t="s">
        <v>17</v>
      </c>
      <c r="G146" s="50">
        <v>72240</v>
      </c>
      <c r="H146" s="51">
        <f t="shared" si="9"/>
        <v>2073.288</v>
      </c>
      <c r="I146" s="51">
        <f t="shared" si="10"/>
        <v>2196.096</v>
      </c>
      <c r="J146" s="51">
        <f t="shared" si="11"/>
        <v>67970.615999999995</v>
      </c>
      <c r="K146" s="51">
        <f t="shared" si="8"/>
        <v>5789.9730333333328</v>
      </c>
      <c r="L146" s="50">
        <v>10084.36</v>
      </c>
      <c r="M146" s="50">
        <v>62155.64</v>
      </c>
      <c r="N146" s="44"/>
    </row>
    <row r="147" spans="1:14" ht="15" customHeight="1" x14ac:dyDescent="0.2">
      <c r="A147" s="45">
        <v>142</v>
      </c>
      <c r="B147" s="46" t="s">
        <v>160</v>
      </c>
      <c r="C147" s="47" t="s">
        <v>15</v>
      </c>
      <c r="D147" s="68" t="s">
        <v>16</v>
      </c>
      <c r="E147" s="48" t="s">
        <v>925</v>
      </c>
      <c r="F147" s="49" t="s">
        <v>17</v>
      </c>
      <c r="G147" s="50">
        <v>64500</v>
      </c>
      <c r="H147" s="51">
        <f t="shared" si="9"/>
        <v>1851.15</v>
      </c>
      <c r="I147" s="51">
        <f t="shared" si="10"/>
        <v>1960.8</v>
      </c>
      <c r="J147" s="51">
        <f t="shared" si="11"/>
        <v>60688.049999999996</v>
      </c>
      <c r="K147" s="51">
        <f t="shared" si="8"/>
        <v>4333.4598333333333</v>
      </c>
      <c r="L147" s="50">
        <v>26902.18</v>
      </c>
      <c r="M147" s="50">
        <v>37597.82</v>
      </c>
      <c r="N147" s="44"/>
    </row>
    <row r="148" spans="1:14" ht="15" customHeight="1" x14ac:dyDescent="0.2">
      <c r="A148" s="45">
        <v>143</v>
      </c>
      <c r="B148" s="46" t="s">
        <v>161</v>
      </c>
      <c r="C148" s="47" t="s">
        <v>15</v>
      </c>
      <c r="D148" s="68" t="s">
        <v>16</v>
      </c>
      <c r="E148" s="48" t="s">
        <v>925</v>
      </c>
      <c r="F148" s="49" t="s">
        <v>17</v>
      </c>
      <c r="G148" s="50">
        <v>5160</v>
      </c>
      <c r="H148" s="51">
        <f t="shared" si="9"/>
        <v>148.09200000000001</v>
      </c>
      <c r="I148" s="51">
        <f t="shared" si="10"/>
        <v>156.864</v>
      </c>
      <c r="J148" s="51">
        <f t="shared" si="11"/>
        <v>4855.0440000000008</v>
      </c>
      <c r="K148" s="51">
        <f t="shared" si="8"/>
        <v>0</v>
      </c>
      <c r="L148" s="50">
        <v>329.95</v>
      </c>
      <c r="M148" s="50">
        <v>4830.05</v>
      </c>
      <c r="N148" s="44"/>
    </row>
    <row r="149" spans="1:14" ht="15" customHeight="1" x14ac:dyDescent="0.2">
      <c r="A149" s="45">
        <v>144</v>
      </c>
      <c r="B149" s="46" t="s">
        <v>162</v>
      </c>
      <c r="C149" s="47" t="s">
        <v>15</v>
      </c>
      <c r="D149" s="68" t="s">
        <v>20</v>
      </c>
      <c r="E149" s="48" t="s">
        <v>925</v>
      </c>
      <c r="F149" s="49" t="s">
        <v>17</v>
      </c>
      <c r="G149" s="50">
        <v>61920</v>
      </c>
      <c r="H149" s="51">
        <f t="shared" si="9"/>
        <v>1777.104</v>
      </c>
      <c r="I149" s="51">
        <f t="shared" si="10"/>
        <v>1882.3679999999999</v>
      </c>
      <c r="J149" s="51">
        <f t="shared" si="11"/>
        <v>58260.527999999998</v>
      </c>
      <c r="K149" s="51">
        <f t="shared" si="8"/>
        <v>3847.9554333333331</v>
      </c>
      <c r="L149" s="50">
        <v>8904.7900000000009</v>
      </c>
      <c r="M149" s="50">
        <v>53015.21</v>
      </c>
      <c r="N149" s="44"/>
    </row>
    <row r="150" spans="1:14" ht="15" customHeight="1" x14ac:dyDescent="0.2">
      <c r="A150" s="45">
        <v>145</v>
      </c>
      <c r="B150" s="46" t="s">
        <v>163</v>
      </c>
      <c r="C150" s="47" t="s">
        <v>15</v>
      </c>
      <c r="D150" s="68" t="s">
        <v>20</v>
      </c>
      <c r="E150" s="48" t="s">
        <v>925</v>
      </c>
      <c r="F150" s="49" t="s">
        <v>17</v>
      </c>
      <c r="G150" s="50">
        <v>59340</v>
      </c>
      <c r="H150" s="51">
        <f t="shared" si="9"/>
        <v>1703.058</v>
      </c>
      <c r="I150" s="51">
        <f t="shared" si="10"/>
        <v>1803.9359999999999</v>
      </c>
      <c r="J150" s="51">
        <f t="shared" si="11"/>
        <v>55833.006000000001</v>
      </c>
      <c r="K150" s="51">
        <v>1565.18</v>
      </c>
      <c r="L150" s="50">
        <v>8266.82</v>
      </c>
      <c r="M150" s="50">
        <v>51073.18</v>
      </c>
      <c r="N150" s="44"/>
    </row>
    <row r="151" spans="1:14" ht="15" customHeight="1" x14ac:dyDescent="0.2">
      <c r="A151" s="45">
        <v>146</v>
      </c>
      <c r="B151" s="46" t="s">
        <v>164</v>
      </c>
      <c r="C151" s="47" t="s">
        <v>15</v>
      </c>
      <c r="D151" s="68" t="s">
        <v>20</v>
      </c>
      <c r="E151" s="48" t="s">
        <v>925</v>
      </c>
      <c r="F151" s="49" t="s">
        <v>17</v>
      </c>
      <c r="G151" s="50">
        <v>51600</v>
      </c>
      <c r="H151" s="51">
        <f t="shared" si="9"/>
        <v>1480.92</v>
      </c>
      <c r="I151" s="51">
        <f t="shared" si="10"/>
        <v>1568.64</v>
      </c>
      <c r="J151" s="51">
        <f t="shared" si="11"/>
        <v>48550.44</v>
      </c>
      <c r="K151" s="51">
        <f t="shared" si="8"/>
        <v>2079.8158750000002</v>
      </c>
      <c r="L151" s="50">
        <v>5154.38</v>
      </c>
      <c r="M151" s="50">
        <v>46445.62</v>
      </c>
      <c r="N151" s="44"/>
    </row>
    <row r="152" spans="1:14" ht="15" customHeight="1" x14ac:dyDescent="0.2">
      <c r="A152" s="45">
        <v>147</v>
      </c>
      <c r="B152" s="46" t="s">
        <v>165</v>
      </c>
      <c r="C152" s="47" t="s">
        <v>15</v>
      </c>
      <c r="D152" s="68" t="s">
        <v>16</v>
      </c>
      <c r="E152" s="48" t="s">
        <v>925</v>
      </c>
      <c r="F152" s="49" t="s">
        <v>17</v>
      </c>
      <c r="G152" s="50">
        <v>27520</v>
      </c>
      <c r="H152" s="51">
        <f t="shared" si="9"/>
        <v>789.82399999999996</v>
      </c>
      <c r="I152" s="51">
        <f t="shared" si="10"/>
        <v>836.60799999999995</v>
      </c>
      <c r="J152" s="51">
        <f t="shared" si="11"/>
        <v>25893.567999999999</v>
      </c>
      <c r="K152" s="51">
        <f t="shared" si="8"/>
        <v>0</v>
      </c>
      <c r="L152" s="50">
        <v>1651.43</v>
      </c>
      <c r="M152" s="50">
        <v>25868.57</v>
      </c>
      <c r="N152" s="44"/>
    </row>
    <row r="153" spans="1:14" ht="15" customHeight="1" x14ac:dyDescent="0.2">
      <c r="A153" s="45">
        <v>148</v>
      </c>
      <c r="B153" s="46" t="s">
        <v>166</v>
      </c>
      <c r="C153" s="47" t="s">
        <v>15</v>
      </c>
      <c r="D153" s="68" t="s">
        <v>20</v>
      </c>
      <c r="E153" s="48" t="s">
        <v>925</v>
      </c>
      <c r="F153" s="49" t="s">
        <v>17</v>
      </c>
      <c r="G153" s="50">
        <v>51600</v>
      </c>
      <c r="H153" s="51">
        <f t="shared" si="9"/>
        <v>1480.92</v>
      </c>
      <c r="I153" s="51">
        <f t="shared" si="10"/>
        <v>1568.64</v>
      </c>
      <c r="J153" s="51">
        <f t="shared" si="11"/>
        <v>48550.44</v>
      </c>
      <c r="K153" s="51">
        <f t="shared" si="8"/>
        <v>2079.8158750000002</v>
      </c>
      <c r="L153" s="50">
        <v>5154.38</v>
      </c>
      <c r="M153" s="50">
        <v>46445.62</v>
      </c>
      <c r="N153" s="44"/>
    </row>
    <row r="154" spans="1:14" ht="15" customHeight="1" x14ac:dyDescent="0.2">
      <c r="A154" s="45">
        <v>149</v>
      </c>
      <c r="B154" s="46" t="s">
        <v>167</v>
      </c>
      <c r="C154" s="47" t="s">
        <v>15</v>
      </c>
      <c r="D154" s="68" t="s">
        <v>16</v>
      </c>
      <c r="E154" s="48" t="s">
        <v>925</v>
      </c>
      <c r="F154" s="49" t="s">
        <v>17</v>
      </c>
      <c r="G154" s="50">
        <v>33540</v>
      </c>
      <c r="H154" s="51">
        <f t="shared" si="9"/>
        <v>962.59799999999996</v>
      </c>
      <c r="I154" s="51">
        <f t="shared" si="10"/>
        <v>1019.616</v>
      </c>
      <c r="J154" s="51">
        <f t="shared" si="11"/>
        <v>31557.786</v>
      </c>
      <c r="K154" s="51">
        <f t="shared" si="8"/>
        <v>0</v>
      </c>
      <c r="L154" s="50">
        <v>2007.22</v>
      </c>
      <c r="M154" s="50">
        <v>31532.78</v>
      </c>
      <c r="N154" s="44"/>
    </row>
    <row r="155" spans="1:14" ht="15" customHeight="1" x14ac:dyDescent="0.2">
      <c r="A155" s="45">
        <v>150</v>
      </c>
      <c r="B155" s="46" t="s">
        <v>168</v>
      </c>
      <c r="C155" s="47" t="s">
        <v>15</v>
      </c>
      <c r="D155" s="68" t="s">
        <v>20</v>
      </c>
      <c r="E155" s="48" t="s">
        <v>925</v>
      </c>
      <c r="F155" s="49" t="s">
        <v>17</v>
      </c>
      <c r="G155" s="50">
        <v>27950</v>
      </c>
      <c r="H155" s="51">
        <f t="shared" si="9"/>
        <v>802.16499999999996</v>
      </c>
      <c r="I155" s="51">
        <f t="shared" si="10"/>
        <v>849.68</v>
      </c>
      <c r="J155" s="51">
        <f t="shared" si="11"/>
        <v>26298.154999999999</v>
      </c>
      <c r="K155" s="51">
        <v>3019.36</v>
      </c>
      <c r="L155" s="50">
        <v>1676.85</v>
      </c>
      <c r="M155" s="50">
        <v>26273.15</v>
      </c>
      <c r="N155" s="44"/>
    </row>
    <row r="156" spans="1:14" ht="15" customHeight="1" x14ac:dyDescent="0.2">
      <c r="A156" s="45">
        <v>151</v>
      </c>
      <c r="B156" s="46" t="s">
        <v>169</v>
      </c>
      <c r="C156" s="47" t="s">
        <v>15</v>
      </c>
      <c r="D156" s="68" t="s">
        <v>20</v>
      </c>
      <c r="E156" s="48" t="s">
        <v>925</v>
      </c>
      <c r="F156" s="49" t="s">
        <v>17</v>
      </c>
      <c r="G156" s="50">
        <v>30960</v>
      </c>
      <c r="H156" s="51">
        <f t="shared" si="9"/>
        <v>888.55200000000002</v>
      </c>
      <c r="I156" s="51">
        <f t="shared" si="10"/>
        <v>941.18399999999997</v>
      </c>
      <c r="J156" s="51">
        <f t="shared" si="11"/>
        <v>29130.263999999999</v>
      </c>
      <c r="K156" s="51">
        <f t="shared" si="8"/>
        <v>0</v>
      </c>
      <c r="L156" s="50">
        <v>1854.73</v>
      </c>
      <c r="M156" s="50">
        <v>29105.27</v>
      </c>
      <c r="N156" s="44"/>
    </row>
    <row r="157" spans="1:14" ht="15" customHeight="1" x14ac:dyDescent="0.2">
      <c r="A157" s="45">
        <v>152</v>
      </c>
      <c r="B157" s="46" t="s">
        <v>170</v>
      </c>
      <c r="C157" s="47" t="s">
        <v>15</v>
      </c>
      <c r="D157" s="68" t="s">
        <v>20</v>
      </c>
      <c r="E157" s="48" t="s">
        <v>925</v>
      </c>
      <c r="F157" s="49" t="s">
        <v>17</v>
      </c>
      <c r="G157" s="50">
        <v>18060</v>
      </c>
      <c r="H157" s="51">
        <f t="shared" si="9"/>
        <v>518.322</v>
      </c>
      <c r="I157" s="51">
        <f t="shared" si="10"/>
        <v>549.024</v>
      </c>
      <c r="J157" s="51">
        <f t="shared" si="11"/>
        <v>16992.653999999999</v>
      </c>
      <c r="K157" s="51">
        <f t="shared" si="8"/>
        <v>0</v>
      </c>
      <c r="L157" s="50">
        <v>1092.3399999999999</v>
      </c>
      <c r="M157" s="50">
        <v>16967.66</v>
      </c>
      <c r="N157" s="44"/>
    </row>
    <row r="158" spans="1:14" ht="15" customHeight="1" x14ac:dyDescent="0.2">
      <c r="A158" s="45">
        <v>153</v>
      </c>
      <c r="B158" s="46" t="s">
        <v>171</v>
      </c>
      <c r="C158" s="47" t="s">
        <v>15</v>
      </c>
      <c r="D158" s="68" t="s">
        <v>20</v>
      </c>
      <c r="E158" s="48" t="s">
        <v>925</v>
      </c>
      <c r="F158" s="49" t="s">
        <v>17</v>
      </c>
      <c r="G158" s="50">
        <v>90300</v>
      </c>
      <c r="H158" s="51">
        <f t="shared" si="9"/>
        <v>2591.61</v>
      </c>
      <c r="I158" s="51">
        <f t="shared" si="10"/>
        <v>2745.12</v>
      </c>
      <c r="J158" s="51">
        <f t="shared" si="11"/>
        <v>84963.27</v>
      </c>
      <c r="K158" s="51">
        <f t="shared" si="8"/>
        <v>9823.7547916666663</v>
      </c>
      <c r="L158" s="50">
        <v>15185.49</v>
      </c>
      <c r="M158" s="50">
        <v>75114.509999999995</v>
      </c>
      <c r="N158" s="44"/>
    </row>
    <row r="159" spans="1:14" ht="15" customHeight="1" x14ac:dyDescent="0.2">
      <c r="A159" s="45">
        <v>154</v>
      </c>
      <c r="B159" s="46" t="s">
        <v>172</v>
      </c>
      <c r="C159" s="47" t="s">
        <v>15</v>
      </c>
      <c r="D159" s="68" t="s">
        <v>20</v>
      </c>
      <c r="E159" s="48" t="s">
        <v>925</v>
      </c>
      <c r="F159" s="49" t="s">
        <v>17</v>
      </c>
      <c r="G159" s="50">
        <v>64500</v>
      </c>
      <c r="H159" s="51">
        <f t="shared" si="9"/>
        <v>1851.15</v>
      </c>
      <c r="I159" s="51">
        <f t="shared" si="10"/>
        <v>1960.8</v>
      </c>
      <c r="J159" s="51">
        <f t="shared" si="11"/>
        <v>60688.049999999996</v>
      </c>
      <c r="K159" s="51">
        <v>16958.75</v>
      </c>
      <c r="L159" s="50">
        <v>8170.41</v>
      </c>
      <c r="M159" s="50">
        <v>56329.59</v>
      </c>
      <c r="N159" s="44"/>
    </row>
    <row r="160" spans="1:14" ht="15" customHeight="1" x14ac:dyDescent="0.2">
      <c r="A160" s="45">
        <v>155</v>
      </c>
      <c r="B160" s="46" t="s">
        <v>173</v>
      </c>
      <c r="C160" s="47" t="s">
        <v>15</v>
      </c>
      <c r="D160" s="68" t="s">
        <v>20</v>
      </c>
      <c r="E160" s="48" t="s">
        <v>925</v>
      </c>
      <c r="F160" s="49" t="s">
        <v>17</v>
      </c>
      <c r="G160" s="50">
        <v>51600</v>
      </c>
      <c r="H160" s="51">
        <f t="shared" si="9"/>
        <v>1480.92</v>
      </c>
      <c r="I160" s="51">
        <f t="shared" si="10"/>
        <v>1568.64</v>
      </c>
      <c r="J160" s="51">
        <f t="shared" si="11"/>
        <v>48550.44</v>
      </c>
      <c r="K160" s="51">
        <f t="shared" si="8"/>
        <v>2079.8158750000002</v>
      </c>
      <c r="L160" s="50">
        <v>5154.38</v>
      </c>
      <c r="M160" s="50">
        <v>46445.62</v>
      </c>
      <c r="N160" s="44"/>
    </row>
    <row r="161" spans="1:14" ht="15" customHeight="1" x14ac:dyDescent="0.2">
      <c r="A161" s="45">
        <v>156</v>
      </c>
      <c r="B161" s="46" t="s">
        <v>174</v>
      </c>
      <c r="C161" s="47" t="s">
        <v>15</v>
      </c>
      <c r="D161" s="68" t="s">
        <v>20</v>
      </c>
      <c r="E161" s="48" t="s">
        <v>925</v>
      </c>
      <c r="F161" s="49" t="s">
        <v>17</v>
      </c>
      <c r="G161" s="50">
        <v>64500</v>
      </c>
      <c r="H161" s="51">
        <f t="shared" si="9"/>
        <v>1851.15</v>
      </c>
      <c r="I161" s="51">
        <f t="shared" si="10"/>
        <v>1960.8</v>
      </c>
      <c r="J161" s="51">
        <f t="shared" si="11"/>
        <v>60688.049999999996</v>
      </c>
      <c r="K161" s="51">
        <f t="shared" si="8"/>
        <v>4333.4598333333333</v>
      </c>
      <c r="L161" s="50">
        <v>38201.599999999999</v>
      </c>
      <c r="M161" s="50">
        <v>26298.400000000001</v>
      </c>
      <c r="N161" s="44"/>
    </row>
    <row r="162" spans="1:14" ht="15" customHeight="1" x14ac:dyDescent="0.2">
      <c r="A162" s="45">
        <v>157</v>
      </c>
      <c r="B162" s="46" t="s">
        <v>175</v>
      </c>
      <c r="C162" s="47" t="s">
        <v>15</v>
      </c>
      <c r="D162" s="68" t="s">
        <v>16</v>
      </c>
      <c r="E162" s="48" t="s">
        <v>925</v>
      </c>
      <c r="F162" s="49" t="s">
        <v>17</v>
      </c>
      <c r="G162" s="50">
        <v>95460</v>
      </c>
      <c r="H162" s="51">
        <f t="shared" si="9"/>
        <v>2739.7019999999998</v>
      </c>
      <c r="I162" s="51">
        <f t="shared" si="10"/>
        <v>2901.9839999999999</v>
      </c>
      <c r="J162" s="51">
        <f t="shared" si="11"/>
        <v>89818.313999999998</v>
      </c>
      <c r="K162" s="51">
        <f t="shared" si="8"/>
        <v>11037.515791666665</v>
      </c>
      <c r="L162" s="50">
        <v>67624.990000000005</v>
      </c>
      <c r="M162" s="50">
        <v>27835.01</v>
      </c>
      <c r="N162" s="44"/>
    </row>
    <row r="163" spans="1:14" ht="15" customHeight="1" x14ac:dyDescent="0.2">
      <c r="A163" s="45">
        <v>158</v>
      </c>
      <c r="B163" s="46" t="s">
        <v>176</v>
      </c>
      <c r="C163" s="47" t="s">
        <v>15</v>
      </c>
      <c r="D163" s="68" t="s">
        <v>20</v>
      </c>
      <c r="E163" s="48" t="s">
        <v>925</v>
      </c>
      <c r="F163" s="49" t="s">
        <v>17</v>
      </c>
      <c r="G163" s="50">
        <v>15480</v>
      </c>
      <c r="H163" s="51">
        <f t="shared" si="9"/>
        <v>444.27600000000001</v>
      </c>
      <c r="I163" s="51">
        <f t="shared" si="10"/>
        <v>470.59199999999998</v>
      </c>
      <c r="J163" s="51">
        <f t="shared" si="11"/>
        <v>14565.132</v>
      </c>
      <c r="K163" s="51">
        <f t="shared" si="8"/>
        <v>0</v>
      </c>
      <c r="L163" s="50">
        <v>939.87</v>
      </c>
      <c r="M163" s="50">
        <v>14540.13</v>
      </c>
      <c r="N163" s="44"/>
    </row>
    <row r="164" spans="1:14" ht="15" customHeight="1" x14ac:dyDescent="0.2">
      <c r="A164" s="45">
        <v>159</v>
      </c>
      <c r="B164" s="46" t="s">
        <v>177</v>
      </c>
      <c r="C164" s="47" t="s">
        <v>15</v>
      </c>
      <c r="D164" s="68" t="s">
        <v>20</v>
      </c>
      <c r="E164" s="48" t="s">
        <v>925</v>
      </c>
      <c r="F164" s="49" t="s">
        <v>17</v>
      </c>
      <c r="G164" s="50">
        <v>32680</v>
      </c>
      <c r="H164" s="51">
        <f t="shared" si="9"/>
        <v>937.91599999999994</v>
      </c>
      <c r="I164" s="51">
        <f t="shared" si="10"/>
        <v>993.47199999999998</v>
      </c>
      <c r="J164" s="51">
        <f t="shared" si="11"/>
        <v>30748.611999999997</v>
      </c>
      <c r="K164" s="51">
        <f t="shared" si="8"/>
        <v>0</v>
      </c>
      <c r="L164" s="50">
        <v>7458.5</v>
      </c>
      <c r="M164" s="50">
        <v>25221.5</v>
      </c>
      <c r="N164" s="44"/>
    </row>
    <row r="165" spans="1:14" ht="15" customHeight="1" x14ac:dyDescent="0.2">
      <c r="A165" s="45">
        <v>160</v>
      </c>
      <c r="B165" s="46" t="s">
        <v>178</v>
      </c>
      <c r="C165" s="47" t="s">
        <v>15</v>
      </c>
      <c r="D165" s="68" t="s">
        <v>20</v>
      </c>
      <c r="E165" s="48" t="s">
        <v>925</v>
      </c>
      <c r="F165" s="49" t="s">
        <v>17</v>
      </c>
      <c r="G165" s="50">
        <v>49020</v>
      </c>
      <c r="H165" s="51">
        <f t="shared" si="9"/>
        <v>1406.874</v>
      </c>
      <c r="I165" s="51">
        <f t="shared" si="10"/>
        <v>1490.2080000000001</v>
      </c>
      <c r="J165" s="51">
        <f t="shared" si="11"/>
        <v>46122.917999999998</v>
      </c>
      <c r="K165" s="51">
        <f t="shared" si="8"/>
        <v>1715.687574999999</v>
      </c>
      <c r="L165" s="50">
        <v>13897.82</v>
      </c>
      <c r="M165" s="50">
        <v>35122.18</v>
      </c>
      <c r="N165" s="44"/>
    </row>
    <row r="166" spans="1:14" ht="15" customHeight="1" x14ac:dyDescent="0.2">
      <c r="A166" s="45">
        <v>161</v>
      </c>
      <c r="B166" s="46" t="s">
        <v>179</v>
      </c>
      <c r="C166" s="47" t="s">
        <v>15</v>
      </c>
      <c r="D166" s="68" t="s">
        <v>16</v>
      </c>
      <c r="E166" s="48" t="s">
        <v>925</v>
      </c>
      <c r="F166" s="49" t="s">
        <v>17</v>
      </c>
      <c r="G166" s="50">
        <v>33540</v>
      </c>
      <c r="H166" s="51">
        <f t="shared" si="9"/>
        <v>962.59799999999996</v>
      </c>
      <c r="I166" s="51">
        <f t="shared" si="10"/>
        <v>1019.616</v>
      </c>
      <c r="J166" s="51">
        <f t="shared" si="11"/>
        <v>31557.786</v>
      </c>
      <c r="K166" s="51">
        <f t="shared" si="8"/>
        <v>0</v>
      </c>
      <c r="L166" s="50">
        <v>2007.22</v>
      </c>
      <c r="M166" s="50">
        <v>31532.78</v>
      </c>
      <c r="N166" s="44"/>
    </row>
    <row r="167" spans="1:14" ht="15" customHeight="1" x14ac:dyDescent="0.2">
      <c r="A167" s="45">
        <v>162</v>
      </c>
      <c r="B167" s="46" t="s">
        <v>180</v>
      </c>
      <c r="C167" s="47" t="s">
        <v>15</v>
      </c>
      <c r="D167" s="68" t="s">
        <v>20</v>
      </c>
      <c r="E167" s="48" t="s">
        <v>925</v>
      </c>
      <c r="F167" s="49" t="s">
        <v>17</v>
      </c>
      <c r="G167" s="50">
        <v>103200</v>
      </c>
      <c r="H167" s="51">
        <f t="shared" si="9"/>
        <v>2961.84</v>
      </c>
      <c r="I167" s="51">
        <f t="shared" si="10"/>
        <v>3137.28</v>
      </c>
      <c r="J167" s="51">
        <f t="shared" si="11"/>
        <v>97100.88</v>
      </c>
      <c r="K167" s="51">
        <f t="shared" si="8"/>
        <v>12858.157291666668</v>
      </c>
      <c r="L167" s="50">
        <v>18982.28</v>
      </c>
      <c r="M167" s="50">
        <v>84217.72</v>
      </c>
      <c r="N167" s="44"/>
    </row>
    <row r="168" spans="1:14" ht="15" customHeight="1" x14ac:dyDescent="0.2">
      <c r="A168" s="45">
        <v>163</v>
      </c>
      <c r="B168" s="46" t="s">
        <v>181</v>
      </c>
      <c r="C168" s="47" t="s">
        <v>15</v>
      </c>
      <c r="D168" s="68" t="s">
        <v>16</v>
      </c>
      <c r="E168" s="48" t="s">
        <v>925</v>
      </c>
      <c r="F168" s="49" t="s">
        <v>17</v>
      </c>
      <c r="G168" s="50">
        <v>29240</v>
      </c>
      <c r="H168" s="51">
        <f t="shared" si="9"/>
        <v>839.18799999999999</v>
      </c>
      <c r="I168" s="51">
        <f t="shared" si="10"/>
        <v>888.89599999999996</v>
      </c>
      <c r="J168" s="51">
        <f t="shared" si="11"/>
        <v>27511.916000000001</v>
      </c>
      <c r="K168" s="51">
        <f t="shared" si="8"/>
        <v>0</v>
      </c>
      <c r="L168" s="50">
        <v>13671.72</v>
      </c>
      <c r="M168" s="50">
        <v>15568.28</v>
      </c>
      <c r="N168" s="44"/>
    </row>
    <row r="169" spans="1:14" ht="15" customHeight="1" x14ac:dyDescent="0.2">
      <c r="A169" s="45">
        <v>164</v>
      </c>
      <c r="B169" s="46" t="s">
        <v>182</v>
      </c>
      <c r="C169" s="47" t="s">
        <v>15</v>
      </c>
      <c r="D169" s="68" t="s">
        <v>20</v>
      </c>
      <c r="E169" s="48" t="s">
        <v>925</v>
      </c>
      <c r="F169" s="49" t="s">
        <v>17</v>
      </c>
      <c r="G169" s="50">
        <v>20640</v>
      </c>
      <c r="H169" s="51">
        <f t="shared" si="9"/>
        <v>592.36800000000005</v>
      </c>
      <c r="I169" s="51">
        <f t="shared" si="10"/>
        <v>627.45600000000002</v>
      </c>
      <c r="J169" s="51">
        <f t="shared" si="11"/>
        <v>19420.176000000003</v>
      </c>
      <c r="K169" s="51">
        <f t="shared" si="8"/>
        <v>0</v>
      </c>
      <c r="L169" s="50">
        <v>1244.83</v>
      </c>
      <c r="M169" s="50">
        <v>19395.169999999998</v>
      </c>
      <c r="N169" s="44"/>
    </row>
    <row r="170" spans="1:14" ht="15" customHeight="1" x14ac:dyDescent="0.2">
      <c r="A170" s="45">
        <v>165</v>
      </c>
      <c r="B170" s="46" t="s">
        <v>183</v>
      </c>
      <c r="C170" s="47" t="s">
        <v>15</v>
      </c>
      <c r="D170" s="68" t="s">
        <v>16</v>
      </c>
      <c r="E170" s="48" t="s">
        <v>925</v>
      </c>
      <c r="F170" s="49" t="s">
        <v>17</v>
      </c>
      <c r="G170" s="50">
        <v>30960</v>
      </c>
      <c r="H170" s="51">
        <f t="shared" si="9"/>
        <v>888.55200000000002</v>
      </c>
      <c r="I170" s="51">
        <f t="shared" si="10"/>
        <v>941.18399999999997</v>
      </c>
      <c r="J170" s="51">
        <f t="shared" si="11"/>
        <v>29130.263999999999</v>
      </c>
      <c r="K170" s="51">
        <f t="shared" si="8"/>
        <v>0</v>
      </c>
      <c r="L170" s="50">
        <v>3570.19</v>
      </c>
      <c r="M170" s="50">
        <v>27389.81</v>
      </c>
      <c r="N170" s="44"/>
    </row>
    <row r="171" spans="1:14" ht="15" customHeight="1" x14ac:dyDescent="0.2">
      <c r="A171" s="45">
        <v>166</v>
      </c>
      <c r="B171" s="46" t="s">
        <v>184</v>
      </c>
      <c r="C171" s="47" t="s">
        <v>15</v>
      </c>
      <c r="D171" s="68" t="s">
        <v>20</v>
      </c>
      <c r="E171" s="48" t="s">
        <v>925</v>
      </c>
      <c r="F171" s="49" t="s">
        <v>17</v>
      </c>
      <c r="G171" s="50">
        <v>20640</v>
      </c>
      <c r="H171" s="51">
        <f t="shared" si="9"/>
        <v>592.36800000000005</v>
      </c>
      <c r="I171" s="51">
        <f t="shared" si="10"/>
        <v>627.45600000000002</v>
      </c>
      <c r="J171" s="51">
        <f t="shared" si="11"/>
        <v>19420.176000000003</v>
      </c>
      <c r="K171" s="51">
        <f t="shared" si="8"/>
        <v>0</v>
      </c>
      <c r="L171" s="50">
        <v>1244.83</v>
      </c>
      <c r="M171" s="50">
        <v>19395.169999999998</v>
      </c>
      <c r="N171" s="44"/>
    </row>
    <row r="172" spans="1:14" ht="15" customHeight="1" x14ac:dyDescent="0.2">
      <c r="A172" s="45">
        <v>167</v>
      </c>
      <c r="B172" s="46" t="s">
        <v>185</v>
      </c>
      <c r="C172" s="47" t="s">
        <v>15</v>
      </c>
      <c r="D172" s="68" t="s">
        <v>16</v>
      </c>
      <c r="E172" s="48" t="s">
        <v>925</v>
      </c>
      <c r="F172" s="49" t="s">
        <v>17</v>
      </c>
      <c r="G172" s="50">
        <v>20640</v>
      </c>
      <c r="H172" s="51">
        <f t="shared" si="9"/>
        <v>592.36800000000005</v>
      </c>
      <c r="I172" s="51">
        <f t="shared" si="10"/>
        <v>627.45600000000002</v>
      </c>
      <c r="J172" s="51">
        <f t="shared" si="11"/>
        <v>19420.176000000003</v>
      </c>
      <c r="K172" s="51">
        <v>1579.74</v>
      </c>
      <c r="L172" s="50">
        <v>20540</v>
      </c>
      <c r="M172" s="50">
        <v>100</v>
      </c>
      <c r="N172" s="44"/>
    </row>
    <row r="173" spans="1:14" ht="15" customHeight="1" x14ac:dyDescent="0.2">
      <c r="A173" s="45">
        <v>168</v>
      </c>
      <c r="B173" s="46" t="s">
        <v>186</v>
      </c>
      <c r="C173" s="47" t="s">
        <v>15</v>
      </c>
      <c r="D173" s="68" t="s">
        <v>16</v>
      </c>
      <c r="E173" s="48" t="s">
        <v>925</v>
      </c>
      <c r="F173" s="49" t="s">
        <v>17</v>
      </c>
      <c r="G173" s="50">
        <v>27520</v>
      </c>
      <c r="H173" s="51">
        <f t="shared" si="9"/>
        <v>789.82399999999996</v>
      </c>
      <c r="I173" s="51">
        <f t="shared" si="10"/>
        <v>836.60799999999995</v>
      </c>
      <c r="J173" s="51">
        <f t="shared" si="11"/>
        <v>25893.567999999999</v>
      </c>
      <c r="K173" s="51">
        <f t="shared" si="8"/>
        <v>0</v>
      </c>
      <c r="L173" s="50">
        <v>9176.77</v>
      </c>
      <c r="M173" s="50">
        <v>18343.23</v>
      </c>
      <c r="N173" s="44"/>
    </row>
    <row r="174" spans="1:14" ht="15" customHeight="1" x14ac:dyDescent="0.2">
      <c r="A174" s="45">
        <v>169</v>
      </c>
      <c r="B174" s="46" t="s">
        <v>187</v>
      </c>
      <c r="C174" s="47" t="s">
        <v>15</v>
      </c>
      <c r="D174" s="68" t="s">
        <v>16</v>
      </c>
      <c r="E174" s="48" t="s">
        <v>925</v>
      </c>
      <c r="F174" s="49" t="s">
        <v>17</v>
      </c>
      <c r="G174" s="50">
        <v>92880</v>
      </c>
      <c r="H174" s="51">
        <f t="shared" si="9"/>
        <v>2665.6559999999999</v>
      </c>
      <c r="I174" s="51">
        <f t="shared" si="10"/>
        <v>2823.5520000000001</v>
      </c>
      <c r="J174" s="51">
        <f t="shared" si="11"/>
        <v>87390.792000000001</v>
      </c>
      <c r="K174" s="51">
        <f t="shared" si="8"/>
        <v>10430.635291666666</v>
      </c>
      <c r="L174" s="50">
        <v>15944.85</v>
      </c>
      <c r="M174" s="50">
        <v>76935.149999999994</v>
      </c>
      <c r="N174" s="44"/>
    </row>
    <row r="175" spans="1:14" ht="15" customHeight="1" x14ac:dyDescent="0.2">
      <c r="A175" s="45">
        <v>170</v>
      </c>
      <c r="B175" s="46" t="s">
        <v>188</v>
      </c>
      <c r="C175" s="47" t="s">
        <v>15</v>
      </c>
      <c r="D175" s="68" t="s">
        <v>20</v>
      </c>
      <c r="E175" s="48" t="s">
        <v>925</v>
      </c>
      <c r="F175" s="49" t="s">
        <v>17</v>
      </c>
      <c r="G175" s="50">
        <v>92880</v>
      </c>
      <c r="H175" s="51">
        <f t="shared" si="9"/>
        <v>2665.6559999999999</v>
      </c>
      <c r="I175" s="51">
        <f t="shared" si="10"/>
        <v>2823.5520000000001</v>
      </c>
      <c r="J175" s="51">
        <f t="shared" si="11"/>
        <v>87390.792000000001</v>
      </c>
      <c r="K175" s="51">
        <f t="shared" si="8"/>
        <v>10430.635291666666</v>
      </c>
      <c r="L175" s="50">
        <v>15944.85</v>
      </c>
      <c r="M175" s="50">
        <v>76935.149999999994</v>
      </c>
      <c r="N175" s="44"/>
    </row>
    <row r="176" spans="1:14" ht="15" customHeight="1" x14ac:dyDescent="0.2">
      <c r="A176" s="45">
        <v>171</v>
      </c>
      <c r="B176" s="46" t="s">
        <v>189</v>
      </c>
      <c r="C176" s="47" t="s">
        <v>15</v>
      </c>
      <c r="D176" s="68" t="s">
        <v>16</v>
      </c>
      <c r="E176" s="48" t="s">
        <v>925</v>
      </c>
      <c r="F176" s="49" t="s">
        <v>17</v>
      </c>
      <c r="G176" s="50">
        <v>38700</v>
      </c>
      <c r="H176" s="51">
        <f t="shared" si="9"/>
        <v>1110.69</v>
      </c>
      <c r="I176" s="51">
        <f t="shared" si="10"/>
        <v>1176.48</v>
      </c>
      <c r="J176" s="51">
        <f t="shared" si="11"/>
        <v>36412.829999999994</v>
      </c>
      <c r="K176" s="51">
        <f t="shared" si="8"/>
        <v>259.17437499999943</v>
      </c>
      <c r="L176" s="50">
        <v>2571.34</v>
      </c>
      <c r="M176" s="50">
        <v>36128.660000000003</v>
      </c>
      <c r="N176" s="44"/>
    </row>
    <row r="177" spans="1:14" ht="15" customHeight="1" x14ac:dyDescent="0.2">
      <c r="A177" s="45">
        <v>172</v>
      </c>
      <c r="B177" s="46" t="s">
        <v>190</v>
      </c>
      <c r="C177" s="47" t="s">
        <v>15</v>
      </c>
      <c r="D177" s="68" t="s">
        <v>16</v>
      </c>
      <c r="E177" s="48" t="s">
        <v>925</v>
      </c>
      <c r="F177" s="49" t="s">
        <v>17</v>
      </c>
      <c r="G177" s="50">
        <v>51600</v>
      </c>
      <c r="H177" s="51">
        <f t="shared" si="9"/>
        <v>1480.92</v>
      </c>
      <c r="I177" s="51">
        <f t="shared" si="10"/>
        <v>1568.64</v>
      </c>
      <c r="J177" s="51">
        <f t="shared" si="11"/>
        <v>48550.44</v>
      </c>
      <c r="K177" s="51">
        <f t="shared" si="8"/>
        <v>2079.8158750000002</v>
      </c>
      <c r="L177" s="50">
        <v>7214.38</v>
      </c>
      <c r="M177" s="50">
        <v>44385.62</v>
      </c>
      <c r="N177" s="44"/>
    </row>
    <row r="178" spans="1:14" ht="15" customHeight="1" x14ac:dyDescent="0.2">
      <c r="A178" s="45">
        <v>173</v>
      </c>
      <c r="B178" s="46" t="s">
        <v>191</v>
      </c>
      <c r="C178" s="47" t="s">
        <v>15</v>
      </c>
      <c r="D178" s="68" t="s">
        <v>20</v>
      </c>
      <c r="E178" s="48" t="s">
        <v>925</v>
      </c>
      <c r="F178" s="49" t="s">
        <v>17</v>
      </c>
      <c r="G178" s="50">
        <v>48160</v>
      </c>
      <c r="H178" s="51">
        <f t="shared" si="9"/>
        <v>1382.192</v>
      </c>
      <c r="I178" s="51">
        <f t="shared" si="10"/>
        <v>1464.0640000000001</v>
      </c>
      <c r="J178" s="51">
        <f t="shared" si="11"/>
        <v>45313.743999999999</v>
      </c>
      <c r="K178" s="51">
        <f t="shared" si="8"/>
        <v>1594.3114749999993</v>
      </c>
      <c r="L178" s="50">
        <v>4465.5600000000004</v>
      </c>
      <c r="M178" s="50">
        <v>43694.44</v>
      </c>
      <c r="N178" s="44"/>
    </row>
    <row r="179" spans="1:14" ht="15" customHeight="1" x14ac:dyDescent="0.2">
      <c r="A179" s="45">
        <v>174</v>
      </c>
      <c r="B179" s="46" t="s">
        <v>192</v>
      </c>
      <c r="C179" s="47" t="s">
        <v>15</v>
      </c>
      <c r="D179" s="68" t="s">
        <v>16</v>
      </c>
      <c r="E179" s="48" t="s">
        <v>925</v>
      </c>
      <c r="F179" s="49" t="s">
        <v>17</v>
      </c>
      <c r="G179" s="50">
        <v>13760</v>
      </c>
      <c r="H179" s="51">
        <f t="shared" si="9"/>
        <v>394.91199999999998</v>
      </c>
      <c r="I179" s="51">
        <f t="shared" si="10"/>
        <v>418.30399999999997</v>
      </c>
      <c r="J179" s="51">
        <f t="shared" si="11"/>
        <v>12946.784</v>
      </c>
      <c r="K179" s="51">
        <f t="shared" si="8"/>
        <v>0</v>
      </c>
      <c r="L179" s="50">
        <v>838.21</v>
      </c>
      <c r="M179" s="50">
        <v>12921.79</v>
      </c>
      <c r="N179" s="44"/>
    </row>
    <row r="180" spans="1:14" ht="15" customHeight="1" x14ac:dyDescent="0.2">
      <c r="A180" s="45">
        <v>175</v>
      </c>
      <c r="B180" s="46" t="s">
        <v>193</v>
      </c>
      <c r="C180" s="47" t="s">
        <v>15</v>
      </c>
      <c r="D180" s="68" t="s">
        <v>16</v>
      </c>
      <c r="E180" s="48" t="s">
        <v>925</v>
      </c>
      <c r="F180" s="49" t="s">
        <v>17</v>
      </c>
      <c r="G180" s="50">
        <v>12040</v>
      </c>
      <c r="H180" s="51">
        <f t="shared" si="9"/>
        <v>345.548</v>
      </c>
      <c r="I180" s="51">
        <f t="shared" si="10"/>
        <v>366.01600000000002</v>
      </c>
      <c r="J180" s="51">
        <f t="shared" si="11"/>
        <v>11328.436</v>
      </c>
      <c r="K180" s="51">
        <f t="shared" si="8"/>
        <v>0</v>
      </c>
      <c r="L180" s="50">
        <v>736.57</v>
      </c>
      <c r="M180" s="50">
        <v>11303.43</v>
      </c>
      <c r="N180" s="44"/>
    </row>
    <row r="181" spans="1:14" ht="15" customHeight="1" x14ac:dyDescent="0.2">
      <c r="A181" s="45">
        <v>176</v>
      </c>
      <c r="B181" s="46" t="s">
        <v>194</v>
      </c>
      <c r="C181" s="47" t="s">
        <v>15</v>
      </c>
      <c r="D181" s="68" t="s">
        <v>20</v>
      </c>
      <c r="E181" s="48" t="s">
        <v>925</v>
      </c>
      <c r="F181" s="49" t="s">
        <v>17</v>
      </c>
      <c r="G181" s="50">
        <v>103200</v>
      </c>
      <c r="H181" s="51">
        <f t="shared" si="9"/>
        <v>2961.84</v>
      </c>
      <c r="I181" s="51">
        <f t="shared" si="10"/>
        <v>3137.28</v>
      </c>
      <c r="J181" s="51">
        <f t="shared" si="11"/>
        <v>97100.88</v>
      </c>
      <c r="K181" s="51">
        <f t="shared" si="8"/>
        <v>12858.157291666668</v>
      </c>
      <c r="L181" s="50">
        <v>20268.87</v>
      </c>
      <c r="M181" s="50">
        <v>82931.13</v>
      </c>
      <c r="N181" s="44"/>
    </row>
    <row r="182" spans="1:14" ht="15" customHeight="1" x14ac:dyDescent="0.2">
      <c r="A182" s="45">
        <v>177</v>
      </c>
      <c r="B182" s="46" t="s">
        <v>195</v>
      </c>
      <c r="C182" s="47" t="s">
        <v>15</v>
      </c>
      <c r="D182" s="68" t="s">
        <v>20</v>
      </c>
      <c r="E182" s="48" t="s">
        <v>925</v>
      </c>
      <c r="F182" s="49" t="s">
        <v>17</v>
      </c>
      <c r="G182" s="50">
        <v>103200</v>
      </c>
      <c r="H182" s="51">
        <f t="shared" si="9"/>
        <v>2961.84</v>
      </c>
      <c r="I182" s="51">
        <f t="shared" si="10"/>
        <v>3137.28</v>
      </c>
      <c r="J182" s="51">
        <f t="shared" si="11"/>
        <v>97100.88</v>
      </c>
      <c r="K182" s="51">
        <v>12429.29</v>
      </c>
      <c r="L182" s="50">
        <v>51456.959999999999</v>
      </c>
      <c r="M182" s="50">
        <v>51743.040000000001</v>
      </c>
      <c r="N182" s="44"/>
    </row>
    <row r="183" spans="1:14" ht="15" customHeight="1" x14ac:dyDescent="0.2">
      <c r="A183" s="45">
        <v>178</v>
      </c>
      <c r="B183" s="46" t="s">
        <v>196</v>
      </c>
      <c r="C183" s="47" t="s">
        <v>15</v>
      </c>
      <c r="D183" s="68" t="s">
        <v>20</v>
      </c>
      <c r="E183" s="48" t="s">
        <v>925</v>
      </c>
      <c r="F183" s="49" t="s">
        <v>17</v>
      </c>
      <c r="G183" s="50">
        <v>4515</v>
      </c>
      <c r="H183" s="51">
        <f t="shared" si="9"/>
        <v>129.5805</v>
      </c>
      <c r="I183" s="51">
        <f t="shared" si="10"/>
        <v>137.256</v>
      </c>
      <c r="J183" s="51">
        <f t="shared" si="11"/>
        <v>4248.1634999999997</v>
      </c>
      <c r="K183" s="51">
        <v>8003.12</v>
      </c>
      <c r="L183" s="50">
        <v>291.83999999999997</v>
      </c>
      <c r="M183" s="50">
        <v>4223.16</v>
      </c>
      <c r="N183" s="44"/>
    </row>
    <row r="184" spans="1:14" ht="15" customHeight="1" x14ac:dyDescent="0.2">
      <c r="A184" s="45">
        <v>179</v>
      </c>
      <c r="B184" s="46" t="s">
        <v>197</v>
      </c>
      <c r="C184" s="47" t="s">
        <v>15</v>
      </c>
      <c r="D184" s="68" t="s">
        <v>16</v>
      </c>
      <c r="E184" s="48" t="s">
        <v>925</v>
      </c>
      <c r="F184" s="49" t="s">
        <v>17</v>
      </c>
      <c r="G184" s="50">
        <v>61920</v>
      </c>
      <c r="H184" s="51">
        <f t="shared" si="9"/>
        <v>1777.104</v>
      </c>
      <c r="I184" s="51">
        <f t="shared" si="10"/>
        <v>1882.3679999999999</v>
      </c>
      <c r="J184" s="51">
        <f t="shared" si="11"/>
        <v>58260.527999999998</v>
      </c>
      <c r="K184" s="51">
        <f t="shared" si="8"/>
        <v>3847.9554333333331</v>
      </c>
      <c r="L184" s="50">
        <v>7532.43</v>
      </c>
      <c r="M184" s="50">
        <v>54387.57</v>
      </c>
      <c r="N184" s="44"/>
    </row>
    <row r="185" spans="1:14" ht="15" customHeight="1" x14ac:dyDescent="0.2">
      <c r="A185" s="45">
        <v>180</v>
      </c>
      <c r="B185" s="46" t="s">
        <v>198</v>
      </c>
      <c r="C185" s="47" t="s">
        <v>15</v>
      </c>
      <c r="D185" s="68" t="s">
        <v>16</v>
      </c>
      <c r="E185" s="48" t="s">
        <v>925</v>
      </c>
      <c r="F185" s="49" t="s">
        <v>17</v>
      </c>
      <c r="G185" s="50">
        <v>64500</v>
      </c>
      <c r="H185" s="51">
        <f t="shared" si="9"/>
        <v>1851.15</v>
      </c>
      <c r="I185" s="51">
        <f t="shared" si="10"/>
        <v>1960.8</v>
      </c>
      <c r="J185" s="51">
        <f t="shared" si="11"/>
        <v>60688.049999999996</v>
      </c>
      <c r="K185" s="51">
        <f t="shared" si="8"/>
        <v>4333.4598333333333</v>
      </c>
      <c r="L185" s="50">
        <v>8170.41</v>
      </c>
      <c r="M185" s="50">
        <v>56329.59</v>
      </c>
      <c r="N185" s="44"/>
    </row>
    <row r="186" spans="1:14" ht="15" customHeight="1" x14ac:dyDescent="0.2">
      <c r="A186" s="45">
        <v>181</v>
      </c>
      <c r="B186" s="46" t="s">
        <v>199</v>
      </c>
      <c r="C186" s="47" t="s">
        <v>15</v>
      </c>
      <c r="D186" s="68" t="s">
        <v>20</v>
      </c>
      <c r="E186" s="48" t="s">
        <v>925</v>
      </c>
      <c r="F186" s="49" t="s">
        <v>17</v>
      </c>
      <c r="G186" s="50">
        <v>46440</v>
      </c>
      <c r="H186" s="51">
        <f t="shared" si="9"/>
        <v>1332.828</v>
      </c>
      <c r="I186" s="51">
        <f t="shared" si="10"/>
        <v>1411.7760000000001</v>
      </c>
      <c r="J186" s="51">
        <f t="shared" si="11"/>
        <v>43695.396000000001</v>
      </c>
      <c r="K186" s="51">
        <v>0</v>
      </c>
      <c r="L186" s="50">
        <v>4121.17</v>
      </c>
      <c r="M186" s="50">
        <v>42318.83</v>
      </c>
      <c r="N186" s="44"/>
    </row>
    <row r="187" spans="1:14" ht="15" customHeight="1" x14ac:dyDescent="0.2">
      <c r="A187" s="45">
        <v>182</v>
      </c>
      <c r="B187" s="46" t="s">
        <v>200</v>
      </c>
      <c r="C187" s="47" t="s">
        <v>15</v>
      </c>
      <c r="D187" s="68" t="s">
        <v>16</v>
      </c>
      <c r="E187" s="48" t="s">
        <v>925</v>
      </c>
      <c r="F187" s="49" t="s">
        <v>17</v>
      </c>
      <c r="G187" s="50">
        <v>30960</v>
      </c>
      <c r="H187" s="51">
        <f t="shared" si="9"/>
        <v>888.55200000000002</v>
      </c>
      <c r="I187" s="51">
        <f t="shared" si="10"/>
        <v>941.18399999999997</v>
      </c>
      <c r="J187" s="51">
        <f t="shared" si="11"/>
        <v>29130.263999999999</v>
      </c>
      <c r="K187" s="51">
        <f t="shared" si="8"/>
        <v>0</v>
      </c>
      <c r="L187" s="50">
        <v>1854.73</v>
      </c>
      <c r="M187" s="50">
        <v>29105.27</v>
      </c>
      <c r="N187" s="44"/>
    </row>
    <row r="188" spans="1:14" ht="15" customHeight="1" x14ac:dyDescent="0.2">
      <c r="A188" s="45">
        <v>183</v>
      </c>
      <c r="B188" s="46" t="s">
        <v>201</v>
      </c>
      <c r="C188" s="47" t="s">
        <v>15</v>
      </c>
      <c r="D188" s="68" t="s">
        <v>16</v>
      </c>
      <c r="E188" s="48" t="s">
        <v>925</v>
      </c>
      <c r="F188" s="49" t="s">
        <v>17</v>
      </c>
      <c r="G188" s="50">
        <v>49020</v>
      </c>
      <c r="H188" s="51">
        <f t="shared" si="9"/>
        <v>1406.874</v>
      </c>
      <c r="I188" s="51">
        <f t="shared" si="10"/>
        <v>1490.2080000000001</v>
      </c>
      <c r="J188" s="51">
        <f t="shared" si="11"/>
        <v>46122.917999999998</v>
      </c>
      <c r="K188" s="51">
        <f t="shared" si="8"/>
        <v>1715.687574999999</v>
      </c>
      <c r="L188" s="50">
        <v>4637.7700000000004</v>
      </c>
      <c r="M188" s="50">
        <v>44382.23</v>
      </c>
      <c r="N188" s="44"/>
    </row>
    <row r="189" spans="1:14" ht="15" customHeight="1" x14ac:dyDescent="0.2">
      <c r="A189" s="45">
        <v>184</v>
      </c>
      <c r="B189" s="46" t="s">
        <v>202</v>
      </c>
      <c r="C189" s="47" t="s">
        <v>15</v>
      </c>
      <c r="D189" s="68" t="s">
        <v>16</v>
      </c>
      <c r="E189" s="48" t="s">
        <v>925</v>
      </c>
      <c r="F189" s="49" t="s">
        <v>17</v>
      </c>
      <c r="G189" s="50">
        <v>48160</v>
      </c>
      <c r="H189" s="51">
        <f t="shared" si="9"/>
        <v>1382.192</v>
      </c>
      <c r="I189" s="51">
        <f t="shared" si="10"/>
        <v>1464.0640000000001</v>
      </c>
      <c r="J189" s="51">
        <f t="shared" si="11"/>
        <v>45313.743999999999</v>
      </c>
      <c r="K189" s="51">
        <f t="shared" si="8"/>
        <v>1594.3114749999993</v>
      </c>
      <c r="L189" s="50">
        <v>4465.5600000000004</v>
      </c>
      <c r="M189" s="50">
        <v>43694.44</v>
      </c>
      <c r="N189" s="44"/>
    </row>
    <row r="190" spans="1:14" ht="15" customHeight="1" x14ac:dyDescent="0.2">
      <c r="A190" s="45">
        <v>185</v>
      </c>
      <c r="B190" s="46" t="s">
        <v>203</v>
      </c>
      <c r="C190" s="47" t="s">
        <v>15</v>
      </c>
      <c r="D190" s="68" t="s">
        <v>16</v>
      </c>
      <c r="E190" s="48" t="s">
        <v>925</v>
      </c>
      <c r="F190" s="49" t="s">
        <v>17</v>
      </c>
      <c r="G190" s="50">
        <v>20640</v>
      </c>
      <c r="H190" s="51">
        <f t="shared" si="9"/>
        <v>592.36800000000005</v>
      </c>
      <c r="I190" s="51">
        <f t="shared" si="10"/>
        <v>627.45600000000002</v>
      </c>
      <c r="J190" s="51">
        <f t="shared" si="11"/>
        <v>19420.176000000003</v>
      </c>
      <c r="K190" s="51">
        <f t="shared" si="8"/>
        <v>0</v>
      </c>
      <c r="L190" s="50">
        <v>1244.83</v>
      </c>
      <c r="M190" s="50">
        <v>19395.169999999998</v>
      </c>
      <c r="N190" s="44"/>
    </row>
    <row r="191" spans="1:14" ht="15" customHeight="1" x14ac:dyDescent="0.2">
      <c r="A191" s="45">
        <v>186</v>
      </c>
      <c r="B191" s="46" t="s">
        <v>204</v>
      </c>
      <c r="C191" s="47" t="s">
        <v>15</v>
      </c>
      <c r="D191" s="68" t="s">
        <v>16</v>
      </c>
      <c r="E191" s="48" t="s">
        <v>925</v>
      </c>
      <c r="F191" s="49" t="s">
        <v>17</v>
      </c>
      <c r="G191" s="50">
        <v>18060</v>
      </c>
      <c r="H191" s="51">
        <f t="shared" si="9"/>
        <v>518.322</v>
      </c>
      <c r="I191" s="51">
        <f t="shared" si="10"/>
        <v>549.024</v>
      </c>
      <c r="J191" s="51">
        <f t="shared" si="11"/>
        <v>16992.653999999999</v>
      </c>
      <c r="K191" s="51">
        <f t="shared" si="8"/>
        <v>0</v>
      </c>
      <c r="L191" s="50">
        <v>1092.3399999999999</v>
      </c>
      <c r="M191" s="50">
        <v>16967.66</v>
      </c>
      <c r="N191" s="44"/>
    </row>
    <row r="192" spans="1:14" ht="15" customHeight="1" x14ac:dyDescent="0.2">
      <c r="A192" s="45">
        <v>187</v>
      </c>
      <c r="B192" s="46" t="s">
        <v>205</v>
      </c>
      <c r="C192" s="47" t="s">
        <v>15</v>
      </c>
      <c r="D192" s="68" t="s">
        <v>16</v>
      </c>
      <c r="E192" s="48" t="s">
        <v>925</v>
      </c>
      <c r="F192" s="49" t="s">
        <v>17</v>
      </c>
      <c r="G192" s="50">
        <v>44720</v>
      </c>
      <c r="H192" s="51">
        <f t="shared" si="9"/>
        <v>1283.4639999999999</v>
      </c>
      <c r="I192" s="51">
        <f t="shared" si="10"/>
        <v>1359.4880000000001</v>
      </c>
      <c r="J192" s="51">
        <f t="shared" si="11"/>
        <v>42077.048000000003</v>
      </c>
      <c r="K192" s="51">
        <f t="shared" si="8"/>
        <v>1108.8070749999999</v>
      </c>
      <c r="L192" s="50">
        <v>5234.8999999999996</v>
      </c>
      <c r="M192" s="50">
        <v>39485.1</v>
      </c>
      <c r="N192" s="44"/>
    </row>
    <row r="193" spans="1:14" ht="15" customHeight="1" x14ac:dyDescent="0.2">
      <c r="A193" s="45">
        <v>188</v>
      </c>
      <c r="B193" s="46" t="s">
        <v>206</v>
      </c>
      <c r="C193" s="47" t="s">
        <v>15</v>
      </c>
      <c r="D193" s="68" t="s">
        <v>20</v>
      </c>
      <c r="E193" s="48" t="s">
        <v>925</v>
      </c>
      <c r="F193" s="49" t="s">
        <v>17</v>
      </c>
      <c r="G193" s="50">
        <v>61920</v>
      </c>
      <c r="H193" s="51">
        <f t="shared" si="9"/>
        <v>1777.104</v>
      </c>
      <c r="I193" s="51">
        <f t="shared" si="10"/>
        <v>1882.3679999999999</v>
      </c>
      <c r="J193" s="51">
        <f t="shared" si="11"/>
        <v>58260.527999999998</v>
      </c>
      <c r="K193" s="51">
        <f t="shared" si="8"/>
        <v>3847.9554333333331</v>
      </c>
      <c r="L193" s="50">
        <v>29208.34</v>
      </c>
      <c r="M193" s="50">
        <v>32711.66</v>
      </c>
      <c r="N193" s="44"/>
    </row>
    <row r="194" spans="1:14" ht="15" customHeight="1" x14ac:dyDescent="0.2">
      <c r="A194" s="45">
        <v>189</v>
      </c>
      <c r="B194" s="46" t="s">
        <v>207</v>
      </c>
      <c r="C194" s="47" t="s">
        <v>15</v>
      </c>
      <c r="D194" s="68" t="s">
        <v>16</v>
      </c>
      <c r="E194" s="48" t="s">
        <v>925</v>
      </c>
      <c r="F194" s="49" t="s">
        <v>17</v>
      </c>
      <c r="G194" s="50">
        <v>6020</v>
      </c>
      <c r="H194" s="51">
        <f t="shared" si="9"/>
        <v>172.774</v>
      </c>
      <c r="I194" s="51">
        <f t="shared" si="10"/>
        <v>183.00800000000001</v>
      </c>
      <c r="J194" s="51">
        <f t="shared" si="11"/>
        <v>5664.2179999999998</v>
      </c>
      <c r="K194" s="51">
        <f t="shared" si="8"/>
        <v>0</v>
      </c>
      <c r="L194" s="50">
        <v>380.78</v>
      </c>
      <c r="M194" s="50">
        <v>5639.22</v>
      </c>
      <c r="N194" s="44"/>
    </row>
    <row r="195" spans="1:14" ht="15" customHeight="1" x14ac:dyDescent="0.2">
      <c r="A195" s="45">
        <v>190</v>
      </c>
      <c r="B195" s="46" t="s">
        <v>208</v>
      </c>
      <c r="C195" s="47" t="s">
        <v>15</v>
      </c>
      <c r="D195" s="68" t="s">
        <v>16</v>
      </c>
      <c r="E195" s="48" t="s">
        <v>925</v>
      </c>
      <c r="F195" s="49" t="s">
        <v>17</v>
      </c>
      <c r="G195" s="50">
        <v>32680</v>
      </c>
      <c r="H195" s="51">
        <f t="shared" si="9"/>
        <v>937.91599999999994</v>
      </c>
      <c r="I195" s="51">
        <f t="shared" si="10"/>
        <v>993.47199999999998</v>
      </c>
      <c r="J195" s="51">
        <f t="shared" si="11"/>
        <v>30748.611999999997</v>
      </c>
      <c r="K195" s="51">
        <f t="shared" si="8"/>
        <v>0</v>
      </c>
      <c r="L195" s="50">
        <v>1956.39</v>
      </c>
      <c r="M195" s="50">
        <v>30723.61</v>
      </c>
      <c r="N195" s="44"/>
    </row>
    <row r="196" spans="1:14" ht="15" customHeight="1" x14ac:dyDescent="0.2">
      <c r="A196" s="45">
        <v>191</v>
      </c>
      <c r="B196" s="46" t="s">
        <v>209</v>
      </c>
      <c r="C196" s="47" t="s">
        <v>15</v>
      </c>
      <c r="D196" s="68" t="s">
        <v>16</v>
      </c>
      <c r="E196" s="48" t="s">
        <v>925</v>
      </c>
      <c r="F196" s="49" t="s">
        <v>17</v>
      </c>
      <c r="G196" s="50">
        <v>48160</v>
      </c>
      <c r="H196" s="51">
        <f t="shared" si="9"/>
        <v>1382.192</v>
      </c>
      <c r="I196" s="51">
        <f t="shared" si="10"/>
        <v>1464.0640000000001</v>
      </c>
      <c r="J196" s="51">
        <f t="shared" si="11"/>
        <v>45313.743999999999</v>
      </c>
      <c r="K196" s="51">
        <f t="shared" si="8"/>
        <v>1594.3114749999993</v>
      </c>
      <c r="L196" s="50">
        <v>4465.5600000000004</v>
      </c>
      <c r="M196" s="50">
        <v>43694.44</v>
      </c>
      <c r="N196" s="44"/>
    </row>
    <row r="197" spans="1:14" ht="15" customHeight="1" x14ac:dyDescent="0.2">
      <c r="A197" s="45">
        <v>192</v>
      </c>
      <c r="B197" s="46" t="s">
        <v>210</v>
      </c>
      <c r="C197" s="47" t="s">
        <v>15</v>
      </c>
      <c r="D197" s="68" t="s">
        <v>20</v>
      </c>
      <c r="E197" s="48" t="s">
        <v>925</v>
      </c>
      <c r="F197" s="49" t="s">
        <v>17</v>
      </c>
      <c r="G197" s="50">
        <v>56760</v>
      </c>
      <c r="H197" s="51">
        <f t="shared" si="9"/>
        <v>1629.0119999999999</v>
      </c>
      <c r="I197" s="51">
        <f t="shared" si="10"/>
        <v>1725.5039999999999</v>
      </c>
      <c r="J197" s="51">
        <f t="shared" si="11"/>
        <v>53405.483999999997</v>
      </c>
      <c r="K197" s="51">
        <f t="shared" si="8"/>
        <v>2876.9466333333326</v>
      </c>
      <c r="L197" s="50">
        <v>36730.17</v>
      </c>
      <c r="M197" s="50">
        <v>20029.830000000002</v>
      </c>
      <c r="N197" s="44"/>
    </row>
    <row r="198" spans="1:14" ht="15" customHeight="1" x14ac:dyDescent="0.2">
      <c r="A198" s="45">
        <v>193</v>
      </c>
      <c r="B198" s="46" t="s">
        <v>211</v>
      </c>
      <c r="C198" s="47" t="s">
        <v>15</v>
      </c>
      <c r="D198" s="68" t="s">
        <v>20</v>
      </c>
      <c r="E198" s="48" t="s">
        <v>925</v>
      </c>
      <c r="F198" s="49" t="s">
        <v>17</v>
      </c>
      <c r="G198" s="50">
        <v>64500</v>
      </c>
      <c r="H198" s="51">
        <f t="shared" si="9"/>
        <v>1851.15</v>
      </c>
      <c r="I198" s="51">
        <f t="shared" si="10"/>
        <v>1960.8</v>
      </c>
      <c r="J198" s="51">
        <f t="shared" si="11"/>
        <v>60688.049999999996</v>
      </c>
      <c r="K198" s="51">
        <v>1094.24</v>
      </c>
      <c r="L198" s="50">
        <v>8170.41</v>
      </c>
      <c r="M198" s="50">
        <v>56329.59</v>
      </c>
      <c r="N198" s="44"/>
    </row>
    <row r="199" spans="1:14" ht="15" customHeight="1" x14ac:dyDescent="0.2">
      <c r="A199" s="45">
        <v>194</v>
      </c>
      <c r="B199" s="46" t="s">
        <v>212</v>
      </c>
      <c r="C199" s="47" t="s">
        <v>42</v>
      </c>
      <c r="D199" s="68" t="s">
        <v>20</v>
      </c>
      <c r="E199" s="48" t="s">
        <v>925</v>
      </c>
      <c r="F199" s="49" t="s">
        <v>17</v>
      </c>
      <c r="G199" s="50">
        <v>27520</v>
      </c>
      <c r="H199" s="51">
        <f t="shared" ref="H199:H262" si="12">2.87%*G199</f>
        <v>789.82399999999996</v>
      </c>
      <c r="I199" s="51">
        <f t="shared" ref="I199:I262" si="13">3.04%*G199</f>
        <v>836.60799999999995</v>
      </c>
      <c r="J199" s="51">
        <f t="shared" ref="J199:J262" si="14">G199-H199-I199</f>
        <v>25893.567999999999</v>
      </c>
      <c r="K199" s="51">
        <f t="shared" ref="K199:K261" si="15">IF((J199*12)&lt;=SMAX,0,IF(AND((J199*12)&gt;=SMIN2,(J199*12)&lt;=SMAXN2),(((J199*12)-SMIN2)*PORCN1)/12,IF(AND((J199*12)&gt;=SMIN3,(J199*12)&lt;=SMAXN3),(((((J199*12)-SMIN3)*PORCN2)+VAFN3)/12),(((((J199*12)-SMAXN4)*PORCN3)+VAFN4)/12))))</f>
        <v>0</v>
      </c>
      <c r="L199" s="50">
        <v>1651.43</v>
      </c>
      <c r="M199" s="50">
        <v>25868.57</v>
      </c>
      <c r="N199" s="44"/>
    </row>
    <row r="200" spans="1:14" ht="15" customHeight="1" x14ac:dyDescent="0.2">
      <c r="A200" s="45">
        <v>195</v>
      </c>
      <c r="B200" s="46" t="s">
        <v>213</v>
      </c>
      <c r="C200" s="52" t="s">
        <v>15</v>
      </c>
      <c r="D200" s="68" t="s">
        <v>16</v>
      </c>
      <c r="E200" s="48" t="s">
        <v>925</v>
      </c>
      <c r="F200" s="49" t="s">
        <v>17</v>
      </c>
      <c r="G200" s="50">
        <v>46440</v>
      </c>
      <c r="H200" s="51">
        <f t="shared" si="12"/>
        <v>1332.828</v>
      </c>
      <c r="I200" s="51">
        <f t="shared" si="13"/>
        <v>1411.7760000000001</v>
      </c>
      <c r="J200" s="51">
        <f t="shared" si="14"/>
        <v>43695.396000000001</v>
      </c>
      <c r="K200" s="51">
        <v>0</v>
      </c>
      <c r="L200" s="50">
        <v>4121.17</v>
      </c>
      <c r="M200" s="50">
        <v>42318.83</v>
      </c>
      <c r="N200" s="44"/>
    </row>
    <row r="201" spans="1:14" ht="15" customHeight="1" x14ac:dyDescent="0.2">
      <c r="A201" s="45">
        <v>196</v>
      </c>
      <c r="B201" s="46" t="s">
        <v>214</v>
      </c>
      <c r="C201" s="47" t="s">
        <v>15</v>
      </c>
      <c r="D201" s="68" t="s">
        <v>16</v>
      </c>
      <c r="E201" s="48" t="s">
        <v>925</v>
      </c>
      <c r="F201" s="49" t="s">
        <v>17</v>
      </c>
      <c r="G201" s="50">
        <v>30960</v>
      </c>
      <c r="H201" s="51">
        <f t="shared" si="12"/>
        <v>888.55200000000002</v>
      </c>
      <c r="I201" s="51">
        <f t="shared" si="13"/>
        <v>941.18399999999997</v>
      </c>
      <c r="J201" s="51">
        <f t="shared" si="14"/>
        <v>29130.263999999999</v>
      </c>
      <c r="K201" s="51">
        <f t="shared" si="15"/>
        <v>0</v>
      </c>
      <c r="L201" s="50">
        <v>3570.19</v>
      </c>
      <c r="M201" s="50">
        <v>27389.81</v>
      </c>
      <c r="N201" s="44"/>
    </row>
    <row r="202" spans="1:14" ht="15" customHeight="1" x14ac:dyDescent="0.2">
      <c r="A202" s="45">
        <v>197</v>
      </c>
      <c r="B202" s="46" t="s">
        <v>215</v>
      </c>
      <c r="C202" s="47" t="s">
        <v>15</v>
      </c>
      <c r="D202" s="68" t="s">
        <v>20</v>
      </c>
      <c r="E202" s="48" t="s">
        <v>925</v>
      </c>
      <c r="F202" s="49" t="s">
        <v>17</v>
      </c>
      <c r="G202" s="50">
        <v>20640</v>
      </c>
      <c r="H202" s="51">
        <f t="shared" si="12"/>
        <v>592.36800000000005</v>
      </c>
      <c r="I202" s="51">
        <f t="shared" si="13"/>
        <v>627.45600000000002</v>
      </c>
      <c r="J202" s="51">
        <f t="shared" si="14"/>
        <v>19420.176000000003</v>
      </c>
      <c r="K202" s="51">
        <f t="shared" si="15"/>
        <v>0</v>
      </c>
      <c r="L202" s="50">
        <v>1244.83</v>
      </c>
      <c r="M202" s="50">
        <v>19395.169999999998</v>
      </c>
      <c r="N202" s="44"/>
    </row>
    <row r="203" spans="1:14" ht="15" customHeight="1" x14ac:dyDescent="0.2">
      <c r="A203" s="45">
        <v>198</v>
      </c>
      <c r="B203" s="46" t="s">
        <v>216</v>
      </c>
      <c r="C203" s="47" t="s">
        <v>15</v>
      </c>
      <c r="D203" s="68" t="s">
        <v>20</v>
      </c>
      <c r="E203" s="48" t="s">
        <v>925</v>
      </c>
      <c r="F203" s="49" t="s">
        <v>17</v>
      </c>
      <c r="G203" s="50">
        <v>30100</v>
      </c>
      <c r="H203" s="51">
        <f t="shared" si="12"/>
        <v>863.87</v>
      </c>
      <c r="I203" s="51">
        <f t="shared" si="13"/>
        <v>915.04</v>
      </c>
      <c r="J203" s="51">
        <f t="shared" si="14"/>
        <v>28321.09</v>
      </c>
      <c r="K203" s="51">
        <v>5109.2</v>
      </c>
      <c r="L203" s="50">
        <v>1803.91</v>
      </c>
      <c r="M203" s="50">
        <v>28296.09</v>
      </c>
      <c r="N203" s="44"/>
    </row>
    <row r="204" spans="1:14" ht="15" customHeight="1" x14ac:dyDescent="0.2">
      <c r="A204" s="45">
        <v>199</v>
      </c>
      <c r="B204" s="46" t="s">
        <v>217</v>
      </c>
      <c r="C204" s="47" t="s">
        <v>15</v>
      </c>
      <c r="D204" s="68" t="s">
        <v>20</v>
      </c>
      <c r="E204" s="48" t="s">
        <v>925</v>
      </c>
      <c r="F204" s="49" t="s">
        <v>17</v>
      </c>
      <c r="G204" s="50">
        <v>20640</v>
      </c>
      <c r="H204" s="51">
        <f t="shared" si="12"/>
        <v>592.36800000000005</v>
      </c>
      <c r="I204" s="51">
        <f t="shared" si="13"/>
        <v>627.45600000000002</v>
      </c>
      <c r="J204" s="51">
        <f t="shared" si="14"/>
        <v>19420.176000000003</v>
      </c>
      <c r="K204" s="51">
        <f t="shared" si="15"/>
        <v>0</v>
      </c>
      <c r="L204" s="50">
        <v>1244.83</v>
      </c>
      <c r="M204" s="50">
        <v>19395.169999999998</v>
      </c>
      <c r="N204" s="44"/>
    </row>
    <row r="205" spans="1:14" ht="15" customHeight="1" x14ac:dyDescent="0.2">
      <c r="A205" s="45">
        <v>200</v>
      </c>
      <c r="B205" s="46" t="s">
        <v>218</v>
      </c>
      <c r="C205" s="47" t="s">
        <v>15</v>
      </c>
      <c r="D205" s="68" t="s">
        <v>16</v>
      </c>
      <c r="E205" s="48" t="s">
        <v>925</v>
      </c>
      <c r="F205" s="49" t="s">
        <v>17</v>
      </c>
      <c r="G205" s="50">
        <v>27520</v>
      </c>
      <c r="H205" s="51">
        <f t="shared" si="12"/>
        <v>789.82399999999996</v>
      </c>
      <c r="I205" s="51">
        <f t="shared" si="13"/>
        <v>836.60799999999995</v>
      </c>
      <c r="J205" s="51">
        <f t="shared" si="14"/>
        <v>25893.567999999999</v>
      </c>
      <c r="K205" s="51">
        <f t="shared" si="15"/>
        <v>0</v>
      </c>
      <c r="L205" s="50">
        <v>1651.43</v>
      </c>
      <c r="M205" s="50">
        <v>25868.57</v>
      </c>
      <c r="N205" s="44"/>
    </row>
    <row r="206" spans="1:14" ht="15" customHeight="1" x14ac:dyDescent="0.2">
      <c r="A206" s="45">
        <v>201</v>
      </c>
      <c r="B206" s="46" t="s">
        <v>219</v>
      </c>
      <c r="C206" s="47" t="s">
        <v>15</v>
      </c>
      <c r="D206" s="68" t="s">
        <v>16</v>
      </c>
      <c r="E206" s="48" t="s">
        <v>925</v>
      </c>
      <c r="F206" s="49" t="s">
        <v>17</v>
      </c>
      <c r="G206" s="50">
        <v>49880</v>
      </c>
      <c r="H206" s="51">
        <f t="shared" si="12"/>
        <v>1431.556</v>
      </c>
      <c r="I206" s="51">
        <f t="shared" si="13"/>
        <v>1516.3520000000001</v>
      </c>
      <c r="J206" s="51">
        <f t="shared" si="14"/>
        <v>46932.092000000004</v>
      </c>
      <c r="K206" s="51">
        <f t="shared" si="15"/>
        <v>1837.0636750000003</v>
      </c>
      <c r="L206" s="50">
        <v>6268.11</v>
      </c>
      <c r="M206" s="50">
        <v>43611.89</v>
      </c>
      <c r="N206" s="44"/>
    </row>
    <row r="207" spans="1:14" ht="15" customHeight="1" x14ac:dyDescent="0.2">
      <c r="A207" s="45">
        <v>202</v>
      </c>
      <c r="B207" s="46" t="s">
        <v>220</v>
      </c>
      <c r="C207" s="47" t="s">
        <v>15</v>
      </c>
      <c r="D207" s="68" t="s">
        <v>20</v>
      </c>
      <c r="E207" s="48" t="s">
        <v>925</v>
      </c>
      <c r="F207" s="49" t="s">
        <v>17</v>
      </c>
      <c r="G207" s="50">
        <v>51600</v>
      </c>
      <c r="H207" s="51">
        <f t="shared" si="12"/>
        <v>1480.92</v>
      </c>
      <c r="I207" s="51">
        <f t="shared" si="13"/>
        <v>1568.64</v>
      </c>
      <c r="J207" s="51">
        <f t="shared" si="14"/>
        <v>48550.44</v>
      </c>
      <c r="K207" s="51">
        <v>10975.74</v>
      </c>
      <c r="L207" s="50">
        <v>5154.38</v>
      </c>
      <c r="M207" s="50">
        <v>46445.62</v>
      </c>
      <c r="N207" s="44"/>
    </row>
    <row r="208" spans="1:14" ht="15" customHeight="1" x14ac:dyDescent="0.2">
      <c r="A208" s="45">
        <v>203</v>
      </c>
      <c r="B208" s="46" t="s">
        <v>221</v>
      </c>
      <c r="C208" s="47" t="s">
        <v>15</v>
      </c>
      <c r="D208" s="68" t="s">
        <v>20</v>
      </c>
      <c r="E208" s="48" t="s">
        <v>925</v>
      </c>
      <c r="F208" s="49" t="s">
        <v>17</v>
      </c>
      <c r="G208" s="50">
        <v>24080</v>
      </c>
      <c r="H208" s="51">
        <f t="shared" si="12"/>
        <v>691.096</v>
      </c>
      <c r="I208" s="51">
        <f t="shared" si="13"/>
        <v>732.03200000000004</v>
      </c>
      <c r="J208" s="51">
        <f t="shared" si="14"/>
        <v>22656.871999999999</v>
      </c>
      <c r="K208" s="51">
        <f t="shared" si="15"/>
        <v>0</v>
      </c>
      <c r="L208" s="50">
        <v>1448.13</v>
      </c>
      <c r="M208" s="50">
        <v>22631.87</v>
      </c>
      <c r="N208" s="44"/>
    </row>
    <row r="209" spans="1:14" ht="15" customHeight="1" x14ac:dyDescent="0.2">
      <c r="A209" s="45">
        <v>204</v>
      </c>
      <c r="B209" s="46" t="s">
        <v>222</v>
      </c>
      <c r="C209" s="47" t="s">
        <v>15</v>
      </c>
      <c r="D209" s="68" t="s">
        <v>16</v>
      </c>
      <c r="E209" s="48" t="s">
        <v>925</v>
      </c>
      <c r="F209" s="49" t="s">
        <v>17</v>
      </c>
      <c r="G209" s="50">
        <v>61920</v>
      </c>
      <c r="H209" s="51">
        <f t="shared" si="12"/>
        <v>1777.104</v>
      </c>
      <c r="I209" s="51">
        <f t="shared" si="13"/>
        <v>1882.3679999999999</v>
      </c>
      <c r="J209" s="51">
        <f t="shared" si="14"/>
        <v>58260.527999999998</v>
      </c>
      <c r="K209" s="51">
        <f t="shared" si="15"/>
        <v>3847.9554333333331</v>
      </c>
      <c r="L209" s="50">
        <v>20174.400000000001</v>
      </c>
      <c r="M209" s="50">
        <v>41745.599999999999</v>
      </c>
      <c r="N209" s="44"/>
    </row>
    <row r="210" spans="1:14" ht="15" customHeight="1" x14ac:dyDescent="0.2">
      <c r="A210" s="45">
        <v>205</v>
      </c>
      <c r="B210" s="46" t="s">
        <v>223</v>
      </c>
      <c r="C210" s="47" t="s">
        <v>15</v>
      </c>
      <c r="D210" s="68" t="s">
        <v>16</v>
      </c>
      <c r="E210" s="48" t="s">
        <v>925</v>
      </c>
      <c r="F210" s="49" t="s">
        <v>17</v>
      </c>
      <c r="G210" s="50">
        <v>7740</v>
      </c>
      <c r="H210" s="51">
        <f t="shared" si="12"/>
        <v>222.13800000000001</v>
      </c>
      <c r="I210" s="51">
        <f t="shared" si="13"/>
        <v>235.29599999999999</v>
      </c>
      <c r="J210" s="51">
        <f t="shared" si="14"/>
        <v>7282.5659999999998</v>
      </c>
      <c r="K210" s="51">
        <f t="shared" si="15"/>
        <v>0</v>
      </c>
      <c r="L210" s="50">
        <v>482.44</v>
      </c>
      <c r="M210" s="50">
        <v>7257.56</v>
      </c>
      <c r="N210" s="44"/>
    </row>
    <row r="211" spans="1:14" ht="15" customHeight="1" x14ac:dyDescent="0.2">
      <c r="A211" s="45">
        <v>206</v>
      </c>
      <c r="B211" s="46" t="s">
        <v>224</v>
      </c>
      <c r="C211" s="47" t="s">
        <v>42</v>
      </c>
      <c r="D211" s="68" t="s">
        <v>20</v>
      </c>
      <c r="E211" s="48" t="s">
        <v>925</v>
      </c>
      <c r="F211" s="49" t="s">
        <v>17</v>
      </c>
      <c r="G211" s="50">
        <v>20640</v>
      </c>
      <c r="H211" s="51">
        <f t="shared" si="12"/>
        <v>592.36800000000005</v>
      </c>
      <c r="I211" s="51">
        <f t="shared" si="13"/>
        <v>627.45600000000002</v>
      </c>
      <c r="J211" s="51">
        <f t="shared" si="14"/>
        <v>19420.176000000003</v>
      </c>
      <c r="K211" s="51">
        <f t="shared" si="15"/>
        <v>0</v>
      </c>
      <c r="L211" s="50">
        <v>1244.83</v>
      </c>
      <c r="M211" s="50">
        <v>19395.169999999998</v>
      </c>
      <c r="N211" s="44"/>
    </row>
    <row r="212" spans="1:14" ht="15" customHeight="1" x14ac:dyDescent="0.2">
      <c r="A212" s="45">
        <v>207</v>
      </c>
      <c r="B212" s="46" t="s">
        <v>225</v>
      </c>
      <c r="C212" s="52" t="s">
        <v>15</v>
      </c>
      <c r="D212" s="68" t="s">
        <v>16</v>
      </c>
      <c r="E212" s="48" t="s">
        <v>925</v>
      </c>
      <c r="F212" s="49" t="s">
        <v>17</v>
      </c>
      <c r="G212" s="50">
        <v>41280</v>
      </c>
      <c r="H212" s="51">
        <f t="shared" si="12"/>
        <v>1184.7360000000001</v>
      </c>
      <c r="I212" s="51">
        <f t="shared" si="13"/>
        <v>1254.912</v>
      </c>
      <c r="J212" s="51">
        <f t="shared" si="14"/>
        <v>38840.352000000006</v>
      </c>
      <c r="K212" s="51">
        <f t="shared" si="15"/>
        <v>623.30267500000048</v>
      </c>
      <c r="L212" s="50">
        <v>4180.1099999999997</v>
      </c>
      <c r="M212" s="50">
        <v>37099.89</v>
      </c>
      <c r="N212" s="44"/>
    </row>
    <row r="213" spans="1:14" ht="15" customHeight="1" x14ac:dyDescent="0.2">
      <c r="A213" s="45">
        <v>208</v>
      </c>
      <c r="B213" s="46" t="s">
        <v>226</v>
      </c>
      <c r="C213" s="47" t="s">
        <v>15</v>
      </c>
      <c r="D213" s="68" t="s">
        <v>20</v>
      </c>
      <c r="E213" s="48" t="s">
        <v>925</v>
      </c>
      <c r="F213" s="49" t="s">
        <v>17</v>
      </c>
      <c r="G213" s="50">
        <v>27520</v>
      </c>
      <c r="H213" s="51">
        <f t="shared" si="12"/>
        <v>789.82399999999996</v>
      </c>
      <c r="I213" s="51">
        <f t="shared" si="13"/>
        <v>836.60799999999995</v>
      </c>
      <c r="J213" s="51">
        <f t="shared" si="14"/>
        <v>25893.567999999999</v>
      </c>
      <c r="K213" s="51">
        <f t="shared" si="15"/>
        <v>0</v>
      </c>
      <c r="L213" s="50">
        <v>1651.43</v>
      </c>
      <c r="M213" s="50">
        <v>25868.57</v>
      </c>
      <c r="N213" s="44"/>
    </row>
    <row r="214" spans="1:14" ht="15" customHeight="1" x14ac:dyDescent="0.2">
      <c r="A214" s="45">
        <v>209</v>
      </c>
      <c r="B214" s="46" t="s">
        <v>227</v>
      </c>
      <c r="C214" s="47" t="s">
        <v>15</v>
      </c>
      <c r="D214" s="68" t="s">
        <v>20</v>
      </c>
      <c r="E214" s="48" t="s">
        <v>925</v>
      </c>
      <c r="F214" s="49" t="s">
        <v>17</v>
      </c>
      <c r="G214" s="50">
        <v>43000</v>
      </c>
      <c r="H214" s="51">
        <f t="shared" si="12"/>
        <v>1234.0999999999999</v>
      </c>
      <c r="I214" s="51">
        <f t="shared" si="13"/>
        <v>1307.2</v>
      </c>
      <c r="J214" s="51">
        <f t="shared" si="14"/>
        <v>40458.700000000004</v>
      </c>
      <c r="K214" s="51">
        <f t="shared" si="15"/>
        <v>866.05487500000015</v>
      </c>
      <c r="L214" s="50">
        <v>3432.36</v>
      </c>
      <c r="M214" s="50">
        <v>39567.64</v>
      </c>
      <c r="N214" s="44"/>
    </row>
    <row r="215" spans="1:14" ht="15" customHeight="1" x14ac:dyDescent="0.2">
      <c r="A215" s="45">
        <v>210</v>
      </c>
      <c r="B215" s="46" t="s">
        <v>228</v>
      </c>
      <c r="C215" s="47" t="s">
        <v>15</v>
      </c>
      <c r="D215" s="68" t="s">
        <v>16</v>
      </c>
      <c r="E215" s="48" t="s">
        <v>925</v>
      </c>
      <c r="F215" s="49" t="s">
        <v>17</v>
      </c>
      <c r="G215" s="50">
        <v>6880</v>
      </c>
      <c r="H215" s="51">
        <f t="shared" si="12"/>
        <v>197.45599999999999</v>
      </c>
      <c r="I215" s="51">
        <f t="shared" si="13"/>
        <v>209.15199999999999</v>
      </c>
      <c r="J215" s="51">
        <f t="shared" si="14"/>
        <v>6473.3919999999998</v>
      </c>
      <c r="K215" s="51">
        <f t="shared" si="15"/>
        <v>0</v>
      </c>
      <c r="L215" s="50">
        <v>431.61</v>
      </c>
      <c r="M215" s="50">
        <v>6448.39</v>
      </c>
      <c r="N215" s="44"/>
    </row>
    <row r="216" spans="1:14" ht="15" customHeight="1" x14ac:dyDescent="0.2">
      <c r="A216" s="45">
        <v>211</v>
      </c>
      <c r="B216" s="46" t="s">
        <v>229</v>
      </c>
      <c r="C216" s="47" t="s">
        <v>15</v>
      </c>
      <c r="D216" s="68" t="s">
        <v>16</v>
      </c>
      <c r="E216" s="48" t="s">
        <v>925</v>
      </c>
      <c r="F216" s="49" t="s">
        <v>17</v>
      </c>
      <c r="G216" s="50">
        <v>18060</v>
      </c>
      <c r="H216" s="51">
        <f t="shared" si="12"/>
        <v>518.322</v>
      </c>
      <c r="I216" s="51">
        <f t="shared" si="13"/>
        <v>549.024</v>
      </c>
      <c r="J216" s="51">
        <f t="shared" si="14"/>
        <v>16992.653999999999</v>
      </c>
      <c r="K216" s="51">
        <f t="shared" si="15"/>
        <v>0</v>
      </c>
      <c r="L216" s="50">
        <v>1092.3399999999999</v>
      </c>
      <c r="M216" s="50">
        <v>16967.66</v>
      </c>
      <c r="N216" s="44"/>
    </row>
    <row r="217" spans="1:14" ht="15" customHeight="1" x14ac:dyDescent="0.2">
      <c r="A217" s="45">
        <v>212</v>
      </c>
      <c r="B217" s="46" t="s">
        <v>230</v>
      </c>
      <c r="C217" s="47" t="s">
        <v>15</v>
      </c>
      <c r="D217" s="68" t="s">
        <v>20</v>
      </c>
      <c r="E217" s="48" t="s">
        <v>925</v>
      </c>
      <c r="F217" s="49" t="s">
        <v>17</v>
      </c>
      <c r="G217" s="50">
        <v>59340</v>
      </c>
      <c r="H217" s="51">
        <f t="shared" si="12"/>
        <v>1703.058</v>
      </c>
      <c r="I217" s="51">
        <f t="shared" si="13"/>
        <v>1803.9359999999999</v>
      </c>
      <c r="J217" s="51">
        <f t="shared" si="14"/>
        <v>55833.006000000001</v>
      </c>
      <c r="K217" s="51">
        <f t="shared" si="15"/>
        <v>3362.4510333333342</v>
      </c>
      <c r="L217" s="50">
        <v>6894.45</v>
      </c>
      <c r="M217" s="50">
        <v>52445.55</v>
      </c>
      <c r="N217" s="44"/>
    </row>
    <row r="218" spans="1:14" ht="15" customHeight="1" x14ac:dyDescent="0.2">
      <c r="A218" s="45">
        <v>213</v>
      </c>
      <c r="B218" s="46" t="s">
        <v>231</v>
      </c>
      <c r="C218" s="47" t="s">
        <v>15</v>
      </c>
      <c r="D218" s="68" t="s">
        <v>16</v>
      </c>
      <c r="E218" s="48" t="s">
        <v>925</v>
      </c>
      <c r="F218" s="49" t="s">
        <v>17</v>
      </c>
      <c r="G218" s="50">
        <v>20640</v>
      </c>
      <c r="H218" s="51">
        <f t="shared" si="12"/>
        <v>592.36800000000005</v>
      </c>
      <c r="I218" s="51">
        <f t="shared" si="13"/>
        <v>627.45600000000002</v>
      </c>
      <c r="J218" s="51">
        <f t="shared" si="14"/>
        <v>19420.176000000003</v>
      </c>
      <c r="K218" s="51">
        <f t="shared" si="15"/>
        <v>0</v>
      </c>
      <c r="L218" s="50">
        <v>1244.83</v>
      </c>
      <c r="M218" s="50">
        <v>19395.169999999998</v>
      </c>
      <c r="N218" s="44"/>
    </row>
    <row r="219" spans="1:14" ht="15" customHeight="1" x14ac:dyDescent="0.2">
      <c r="A219" s="45">
        <v>214</v>
      </c>
      <c r="B219" s="46" t="s">
        <v>232</v>
      </c>
      <c r="C219" s="47" t="s">
        <v>15</v>
      </c>
      <c r="D219" s="68" t="s">
        <v>20</v>
      </c>
      <c r="E219" s="48" t="s">
        <v>925</v>
      </c>
      <c r="F219" s="49" t="s">
        <v>17</v>
      </c>
      <c r="G219" s="50">
        <v>27520</v>
      </c>
      <c r="H219" s="51">
        <f t="shared" si="12"/>
        <v>789.82399999999996</v>
      </c>
      <c r="I219" s="51">
        <f t="shared" si="13"/>
        <v>836.60799999999995</v>
      </c>
      <c r="J219" s="51">
        <f t="shared" si="14"/>
        <v>25893.567999999999</v>
      </c>
      <c r="K219" s="51">
        <f t="shared" si="15"/>
        <v>0</v>
      </c>
      <c r="L219" s="50">
        <v>1651.43</v>
      </c>
      <c r="M219" s="50">
        <v>25868.57</v>
      </c>
      <c r="N219" s="44"/>
    </row>
    <row r="220" spans="1:14" ht="15" customHeight="1" x14ac:dyDescent="0.2">
      <c r="A220" s="45">
        <v>215</v>
      </c>
      <c r="B220" s="46" t="s">
        <v>233</v>
      </c>
      <c r="C220" s="47" t="s">
        <v>15</v>
      </c>
      <c r="D220" s="68" t="s">
        <v>16</v>
      </c>
      <c r="E220" s="48" t="s">
        <v>925</v>
      </c>
      <c r="F220" s="49" t="s">
        <v>17</v>
      </c>
      <c r="G220" s="50">
        <v>15480</v>
      </c>
      <c r="H220" s="51">
        <f t="shared" si="12"/>
        <v>444.27600000000001</v>
      </c>
      <c r="I220" s="51">
        <f t="shared" si="13"/>
        <v>470.59199999999998</v>
      </c>
      <c r="J220" s="51">
        <f t="shared" si="14"/>
        <v>14565.132</v>
      </c>
      <c r="K220" s="51">
        <f t="shared" si="15"/>
        <v>0</v>
      </c>
      <c r="L220" s="50">
        <v>939.87</v>
      </c>
      <c r="M220" s="50">
        <v>14540.13</v>
      </c>
      <c r="N220" s="44"/>
    </row>
    <row r="221" spans="1:14" ht="15" customHeight="1" x14ac:dyDescent="0.2">
      <c r="A221" s="45">
        <v>216</v>
      </c>
      <c r="B221" s="46" t="s">
        <v>234</v>
      </c>
      <c r="C221" s="47" t="s">
        <v>15</v>
      </c>
      <c r="D221" s="68" t="s">
        <v>16</v>
      </c>
      <c r="E221" s="48" t="s">
        <v>925</v>
      </c>
      <c r="F221" s="49" t="s">
        <v>17</v>
      </c>
      <c r="G221" s="50">
        <v>27520</v>
      </c>
      <c r="H221" s="51">
        <f t="shared" si="12"/>
        <v>789.82399999999996</v>
      </c>
      <c r="I221" s="51">
        <f t="shared" si="13"/>
        <v>836.60799999999995</v>
      </c>
      <c r="J221" s="51">
        <f t="shared" si="14"/>
        <v>25893.567999999999</v>
      </c>
      <c r="K221" s="51">
        <f t="shared" si="15"/>
        <v>0</v>
      </c>
      <c r="L221" s="50">
        <v>1651.43</v>
      </c>
      <c r="M221" s="50">
        <v>25868.57</v>
      </c>
      <c r="N221" s="44"/>
    </row>
    <row r="222" spans="1:14" ht="15" customHeight="1" x14ac:dyDescent="0.2">
      <c r="A222" s="45">
        <v>217</v>
      </c>
      <c r="B222" s="46" t="s">
        <v>235</v>
      </c>
      <c r="C222" s="47" t="s">
        <v>15</v>
      </c>
      <c r="D222" s="68" t="s">
        <v>20</v>
      </c>
      <c r="E222" s="48" t="s">
        <v>925</v>
      </c>
      <c r="F222" s="49" t="s">
        <v>17</v>
      </c>
      <c r="G222" s="50">
        <v>20640</v>
      </c>
      <c r="H222" s="51">
        <f t="shared" si="12"/>
        <v>592.36800000000005</v>
      </c>
      <c r="I222" s="51">
        <f t="shared" si="13"/>
        <v>627.45600000000002</v>
      </c>
      <c r="J222" s="51">
        <f t="shared" si="14"/>
        <v>19420.176000000003</v>
      </c>
      <c r="K222" s="51">
        <f t="shared" si="15"/>
        <v>0</v>
      </c>
      <c r="L222" s="50">
        <v>1244.83</v>
      </c>
      <c r="M222" s="50">
        <v>19395.169999999998</v>
      </c>
      <c r="N222" s="44"/>
    </row>
    <row r="223" spans="1:14" ht="15" customHeight="1" x14ac:dyDescent="0.2">
      <c r="A223" s="45">
        <v>218</v>
      </c>
      <c r="B223" s="46" t="s">
        <v>236</v>
      </c>
      <c r="C223" s="47" t="s">
        <v>15</v>
      </c>
      <c r="D223" s="68" t="s">
        <v>20</v>
      </c>
      <c r="E223" s="48" t="s">
        <v>925</v>
      </c>
      <c r="F223" s="49" t="s">
        <v>17</v>
      </c>
      <c r="G223" s="50">
        <v>8600</v>
      </c>
      <c r="H223" s="51">
        <f t="shared" si="12"/>
        <v>246.82</v>
      </c>
      <c r="I223" s="51">
        <f t="shared" si="13"/>
        <v>261.44</v>
      </c>
      <c r="J223" s="51">
        <f t="shared" si="14"/>
        <v>8091.7400000000007</v>
      </c>
      <c r="K223" s="51">
        <f t="shared" si="15"/>
        <v>0</v>
      </c>
      <c r="L223" s="50">
        <v>533.26</v>
      </c>
      <c r="M223" s="50">
        <v>8066.74</v>
      </c>
      <c r="N223" s="44"/>
    </row>
    <row r="224" spans="1:14" ht="15" customHeight="1" x14ac:dyDescent="0.2">
      <c r="A224" s="45">
        <v>219</v>
      </c>
      <c r="B224" s="46" t="s">
        <v>237</v>
      </c>
      <c r="C224" s="47" t="s">
        <v>15</v>
      </c>
      <c r="D224" s="68" t="s">
        <v>20</v>
      </c>
      <c r="E224" s="48" t="s">
        <v>925</v>
      </c>
      <c r="F224" s="49" t="s">
        <v>17</v>
      </c>
      <c r="G224" s="50">
        <v>5160</v>
      </c>
      <c r="H224" s="51">
        <f t="shared" si="12"/>
        <v>148.09200000000001</v>
      </c>
      <c r="I224" s="51">
        <f t="shared" si="13"/>
        <v>156.864</v>
      </c>
      <c r="J224" s="51">
        <f t="shared" si="14"/>
        <v>4855.0440000000008</v>
      </c>
      <c r="K224" s="51">
        <f t="shared" si="15"/>
        <v>0</v>
      </c>
      <c r="L224" s="50">
        <v>329.95</v>
      </c>
      <c r="M224" s="50">
        <v>4830.05</v>
      </c>
      <c r="N224" s="44"/>
    </row>
    <row r="225" spans="1:14" ht="15" customHeight="1" x14ac:dyDescent="0.2">
      <c r="A225" s="45">
        <v>220</v>
      </c>
      <c r="B225" s="46" t="s">
        <v>238</v>
      </c>
      <c r="C225" s="47" t="s">
        <v>15</v>
      </c>
      <c r="D225" s="68" t="s">
        <v>20</v>
      </c>
      <c r="E225" s="48" t="s">
        <v>925</v>
      </c>
      <c r="F225" s="49" t="s">
        <v>17</v>
      </c>
      <c r="G225" s="50">
        <v>20640</v>
      </c>
      <c r="H225" s="51">
        <f t="shared" si="12"/>
        <v>592.36800000000005</v>
      </c>
      <c r="I225" s="51">
        <f t="shared" si="13"/>
        <v>627.45600000000002</v>
      </c>
      <c r="J225" s="51">
        <f t="shared" si="14"/>
        <v>19420.176000000003</v>
      </c>
      <c r="K225" s="51">
        <f t="shared" si="15"/>
        <v>0</v>
      </c>
      <c r="L225" s="50">
        <v>1244.83</v>
      </c>
      <c r="M225" s="50">
        <v>19395.169999999998</v>
      </c>
      <c r="N225" s="44"/>
    </row>
    <row r="226" spans="1:14" ht="15" customHeight="1" x14ac:dyDescent="0.2">
      <c r="A226" s="45">
        <v>221</v>
      </c>
      <c r="B226" s="46" t="s">
        <v>291</v>
      </c>
      <c r="C226" s="47" t="s">
        <v>15</v>
      </c>
      <c r="D226" s="68" t="s">
        <v>20</v>
      </c>
      <c r="E226" s="48" t="s">
        <v>925</v>
      </c>
      <c r="F226" s="49" t="s">
        <v>17</v>
      </c>
      <c r="G226" s="50">
        <v>18060</v>
      </c>
      <c r="H226" s="51">
        <f t="shared" si="12"/>
        <v>518.322</v>
      </c>
      <c r="I226" s="51">
        <f t="shared" si="13"/>
        <v>549.024</v>
      </c>
      <c r="J226" s="51">
        <f t="shared" si="14"/>
        <v>16992.653999999999</v>
      </c>
      <c r="K226" s="51">
        <v>0</v>
      </c>
      <c r="L226" s="50">
        <v>1092.3399999999999</v>
      </c>
      <c r="M226" s="50">
        <v>16967.66</v>
      </c>
      <c r="N226" s="44"/>
    </row>
    <row r="227" spans="1:14" ht="15" customHeight="1" x14ac:dyDescent="0.2">
      <c r="A227" s="45">
        <v>222</v>
      </c>
      <c r="B227" s="46" t="s">
        <v>239</v>
      </c>
      <c r="C227" s="47" t="s">
        <v>15</v>
      </c>
      <c r="D227" s="68" t="s">
        <v>20</v>
      </c>
      <c r="E227" s="48" t="s">
        <v>925</v>
      </c>
      <c r="F227" s="49" t="s">
        <v>17</v>
      </c>
      <c r="G227" s="50">
        <v>25800</v>
      </c>
      <c r="H227" s="51">
        <f t="shared" si="12"/>
        <v>740.46</v>
      </c>
      <c r="I227" s="51">
        <f t="shared" si="13"/>
        <v>784.32</v>
      </c>
      <c r="J227" s="51">
        <f t="shared" si="14"/>
        <v>24275.22</v>
      </c>
      <c r="K227" s="51">
        <f t="shared" si="15"/>
        <v>0</v>
      </c>
      <c r="L227" s="50">
        <v>1549.78</v>
      </c>
      <c r="M227" s="50">
        <v>24250.22</v>
      </c>
      <c r="N227" s="44"/>
    </row>
    <row r="228" spans="1:14" ht="15" customHeight="1" x14ac:dyDescent="0.2">
      <c r="A228" s="45">
        <v>223</v>
      </c>
      <c r="B228" s="46" t="s">
        <v>240</v>
      </c>
      <c r="C228" s="47" t="s">
        <v>15</v>
      </c>
      <c r="D228" s="68" t="s">
        <v>16</v>
      </c>
      <c r="E228" s="48" t="s">
        <v>925</v>
      </c>
      <c r="F228" s="49" t="s">
        <v>17</v>
      </c>
      <c r="G228" s="50">
        <v>20640</v>
      </c>
      <c r="H228" s="51">
        <f t="shared" si="12"/>
        <v>592.36800000000005</v>
      </c>
      <c r="I228" s="51">
        <f t="shared" si="13"/>
        <v>627.45600000000002</v>
      </c>
      <c r="J228" s="51">
        <f t="shared" si="14"/>
        <v>19420.176000000003</v>
      </c>
      <c r="K228" s="51">
        <f t="shared" si="15"/>
        <v>0</v>
      </c>
      <c r="L228" s="50">
        <v>1244.83</v>
      </c>
      <c r="M228" s="50">
        <v>19395.169999999998</v>
      </c>
      <c r="N228" s="44"/>
    </row>
    <row r="229" spans="1:14" ht="15" customHeight="1" x14ac:dyDescent="0.2">
      <c r="A229" s="45">
        <v>224</v>
      </c>
      <c r="B229" s="46" t="s">
        <v>241</v>
      </c>
      <c r="C229" s="47" t="s">
        <v>15</v>
      </c>
      <c r="D229" s="68" t="s">
        <v>20</v>
      </c>
      <c r="E229" s="48" t="s">
        <v>925</v>
      </c>
      <c r="F229" s="49" t="s">
        <v>17</v>
      </c>
      <c r="G229" s="50">
        <v>25800</v>
      </c>
      <c r="H229" s="51">
        <f t="shared" si="12"/>
        <v>740.46</v>
      </c>
      <c r="I229" s="51">
        <f t="shared" si="13"/>
        <v>784.32</v>
      </c>
      <c r="J229" s="51">
        <f t="shared" si="14"/>
        <v>24275.22</v>
      </c>
      <c r="K229" s="51">
        <f t="shared" si="15"/>
        <v>0</v>
      </c>
      <c r="L229" s="50">
        <v>1549.78</v>
      </c>
      <c r="M229" s="50">
        <v>24250.22</v>
      </c>
      <c r="N229" s="44"/>
    </row>
    <row r="230" spans="1:14" ht="15" customHeight="1" x14ac:dyDescent="0.2">
      <c r="A230" s="45">
        <v>225</v>
      </c>
      <c r="B230" s="46" t="s">
        <v>242</v>
      </c>
      <c r="C230" s="47" t="s">
        <v>15</v>
      </c>
      <c r="D230" s="68" t="s">
        <v>16</v>
      </c>
      <c r="E230" s="48" t="s">
        <v>925</v>
      </c>
      <c r="F230" s="49" t="s">
        <v>17</v>
      </c>
      <c r="G230" s="50">
        <v>27520</v>
      </c>
      <c r="H230" s="51">
        <f t="shared" si="12"/>
        <v>789.82399999999996</v>
      </c>
      <c r="I230" s="51">
        <f t="shared" si="13"/>
        <v>836.60799999999995</v>
      </c>
      <c r="J230" s="51">
        <f t="shared" si="14"/>
        <v>25893.567999999999</v>
      </c>
      <c r="K230" s="51">
        <f t="shared" si="15"/>
        <v>0</v>
      </c>
      <c r="L230" s="50">
        <v>1651.43</v>
      </c>
      <c r="M230" s="50">
        <v>25868.57</v>
      </c>
      <c r="N230" s="44"/>
    </row>
    <row r="231" spans="1:14" ht="15" customHeight="1" x14ac:dyDescent="0.2">
      <c r="A231" s="45">
        <v>226</v>
      </c>
      <c r="B231" s="46" t="s">
        <v>243</v>
      </c>
      <c r="C231" s="47" t="s">
        <v>15</v>
      </c>
      <c r="D231" s="68" t="s">
        <v>16</v>
      </c>
      <c r="E231" s="48" t="s">
        <v>925</v>
      </c>
      <c r="F231" s="49" t="s">
        <v>17</v>
      </c>
      <c r="G231" s="50">
        <v>42140</v>
      </c>
      <c r="H231" s="51">
        <f t="shared" si="12"/>
        <v>1209.4179999999999</v>
      </c>
      <c r="I231" s="51">
        <f t="shared" si="13"/>
        <v>1281.056</v>
      </c>
      <c r="J231" s="51">
        <f t="shared" si="14"/>
        <v>39649.526000000005</v>
      </c>
      <c r="K231" s="51">
        <f t="shared" si="15"/>
        <v>744.67877500000031</v>
      </c>
      <c r="L231" s="50">
        <v>3260.16</v>
      </c>
      <c r="M231" s="50">
        <v>38879.839999999997</v>
      </c>
      <c r="N231" s="44"/>
    </row>
    <row r="232" spans="1:14" ht="15" customHeight="1" x14ac:dyDescent="0.2">
      <c r="A232" s="45">
        <v>227</v>
      </c>
      <c r="B232" s="46" t="s">
        <v>244</v>
      </c>
      <c r="C232" s="47" t="s">
        <v>15</v>
      </c>
      <c r="D232" s="68" t="s">
        <v>16</v>
      </c>
      <c r="E232" s="48" t="s">
        <v>925</v>
      </c>
      <c r="F232" s="49" t="s">
        <v>17</v>
      </c>
      <c r="G232" s="50">
        <v>30100</v>
      </c>
      <c r="H232" s="51">
        <f t="shared" si="12"/>
        <v>863.87</v>
      </c>
      <c r="I232" s="51">
        <f t="shared" si="13"/>
        <v>915.04</v>
      </c>
      <c r="J232" s="51">
        <f t="shared" si="14"/>
        <v>28321.09</v>
      </c>
      <c r="K232" s="51">
        <v>6417.89</v>
      </c>
      <c r="L232" s="50">
        <v>1803.91</v>
      </c>
      <c r="M232" s="50">
        <v>28296.09</v>
      </c>
      <c r="N232" s="44"/>
    </row>
    <row r="233" spans="1:14" ht="15" customHeight="1" x14ac:dyDescent="0.2">
      <c r="A233" s="45">
        <v>228</v>
      </c>
      <c r="B233" s="46" t="s">
        <v>245</v>
      </c>
      <c r="C233" s="47" t="s">
        <v>15</v>
      </c>
      <c r="D233" s="68" t="s">
        <v>16</v>
      </c>
      <c r="E233" s="48" t="s">
        <v>925</v>
      </c>
      <c r="F233" s="49" t="s">
        <v>17</v>
      </c>
      <c r="G233" s="50">
        <v>51600</v>
      </c>
      <c r="H233" s="51">
        <f t="shared" si="12"/>
        <v>1480.92</v>
      </c>
      <c r="I233" s="51">
        <f t="shared" si="13"/>
        <v>1568.64</v>
      </c>
      <c r="J233" s="51">
        <f t="shared" si="14"/>
        <v>48550.44</v>
      </c>
      <c r="K233" s="51">
        <f t="shared" si="15"/>
        <v>2079.8158750000002</v>
      </c>
      <c r="L233" s="50">
        <v>5154.38</v>
      </c>
      <c r="M233" s="50">
        <v>46445.62</v>
      </c>
      <c r="N233" s="44"/>
    </row>
    <row r="234" spans="1:14" ht="15" customHeight="1" x14ac:dyDescent="0.2">
      <c r="A234" s="45">
        <v>229</v>
      </c>
      <c r="B234" s="46" t="s">
        <v>246</v>
      </c>
      <c r="C234" s="47" t="s">
        <v>15</v>
      </c>
      <c r="D234" s="68" t="s">
        <v>20</v>
      </c>
      <c r="E234" s="48" t="s">
        <v>925</v>
      </c>
      <c r="F234" s="49" t="s">
        <v>17</v>
      </c>
      <c r="G234" s="50">
        <v>24080</v>
      </c>
      <c r="H234" s="51">
        <f t="shared" si="12"/>
        <v>691.096</v>
      </c>
      <c r="I234" s="51">
        <f t="shared" si="13"/>
        <v>732.03200000000004</v>
      </c>
      <c r="J234" s="51">
        <f t="shared" si="14"/>
        <v>22656.871999999999</v>
      </c>
      <c r="K234" s="51">
        <v>409.97</v>
      </c>
      <c r="L234" s="50">
        <v>1448.13</v>
      </c>
      <c r="M234" s="50">
        <v>22631.87</v>
      </c>
      <c r="N234" s="44"/>
    </row>
    <row r="235" spans="1:14" ht="15" customHeight="1" x14ac:dyDescent="0.2">
      <c r="A235" s="45">
        <v>230</v>
      </c>
      <c r="B235" s="46" t="s">
        <v>247</v>
      </c>
      <c r="C235" s="47" t="s">
        <v>15</v>
      </c>
      <c r="D235" s="68" t="s">
        <v>20</v>
      </c>
      <c r="E235" s="48" t="s">
        <v>925</v>
      </c>
      <c r="F235" s="49" t="s">
        <v>17</v>
      </c>
      <c r="G235" s="50">
        <v>12040</v>
      </c>
      <c r="H235" s="51">
        <f t="shared" si="12"/>
        <v>345.548</v>
      </c>
      <c r="I235" s="51">
        <f t="shared" si="13"/>
        <v>366.01600000000002</v>
      </c>
      <c r="J235" s="51">
        <f t="shared" si="14"/>
        <v>11328.436</v>
      </c>
      <c r="K235" s="51">
        <f t="shared" si="15"/>
        <v>0</v>
      </c>
      <c r="L235" s="50">
        <v>736.57</v>
      </c>
      <c r="M235" s="50">
        <v>11303.43</v>
      </c>
      <c r="N235" s="44"/>
    </row>
    <row r="236" spans="1:14" ht="15" customHeight="1" x14ac:dyDescent="0.2">
      <c r="A236" s="45">
        <v>231</v>
      </c>
      <c r="B236" s="46" t="s">
        <v>248</v>
      </c>
      <c r="C236" s="47" t="s">
        <v>15</v>
      </c>
      <c r="D236" s="68" t="s">
        <v>20</v>
      </c>
      <c r="E236" s="48" t="s">
        <v>925</v>
      </c>
      <c r="F236" s="49" t="s">
        <v>17</v>
      </c>
      <c r="G236" s="50">
        <v>12040</v>
      </c>
      <c r="H236" s="51">
        <f t="shared" si="12"/>
        <v>345.548</v>
      </c>
      <c r="I236" s="51">
        <f t="shared" si="13"/>
        <v>366.01600000000002</v>
      </c>
      <c r="J236" s="51">
        <f t="shared" si="14"/>
        <v>11328.436</v>
      </c>
      <c r="K236" s="51">
        <f t="shared" si="15"/>
        <v>0</v>
      </c>
      <c r="L236" s="50">
        <v>736.57</v>
      </c>
      <c r="M236" s="50">
        <v>11303.43</v>
      </c>
      <c r="N236" s="44"/>
    </row>
    <row r="237" spans="1:14" ht="15" customHeight="1" x14ac:dyDescent="0.2">
      <c r="A237" s="45">
        <v>232</v>
      </c>
      <c r="B237" s="46" t="s">
        <v>249</v>
      </c>
      <c r="C237" s="47" t="s">
        <v>15</v>
      </c>
      <c r="D237" s="68" t="s">
        <v>16</v>
      </c>
      <c r="E237" s="48" t="s">
        <v>925</v>
      </c>
      <c r="F237" s="49" t="s">
        <v>17</v>
      </c>
      <c r="G237" s="50">
        <v>17200</v>
      </c>
      <c r="H237" s="51">
        <f t="shared" si="12"/>
        <v>493.64</v>
      </c>
      <c r="I237" s="51">
        <f t="shared" si="13"/>
        <v>522.88</v>
      </c>
      <c r="J237" s="51">
        <f t="shared" si="14"/>
        <v>16183.480000000001</v>
      </c>
      <c r="K237" s="51">
        <f t="shared" si="15"/>
        <v>0</v>
      </c>
      <c r="L237" s="50">
        <v>1041.52</v>
      </c>
      <c r="M237" s="50">
        <v>16158.48</v>
      </c>
      <c r="N237" s="44"/>
    </row>
    <row r="238" spans="1:14" ht="15" customHeight="1" x14ac:dyDescent="0.2">
      <c r="A238" s="45">
        <v>233</v>
      </c>
      <c r="B238" s="46" t="s">
        <v>250</v>
      </c>
      <c r="C238" s="47" t="s">
        <v>15</v>
      </c>
      <c r="D238" s="68" t="s">
        <v>20</v>
      </c>
      <c r="E238" s="48" t="s">
        <v>925</v>
      </c>
      <c r="F238" s="49" t="s">
        <v>17</v>
      </c>
      <c r="G238" s="50">
        <v>29240</v>
      </c>
      <c r="H238" s="51">
        <f t="shared" si="12"/>
        <v>839.18799999999999</v>
      </c>
      <c r="I238" s="51">
        <f t="shared" si="13"/>
        <v>888.89599999999996</v>
      </c>
      <c r="J238" s="51">
        <f t="shared" si="14"/>
        <v>27511.916000000001</v>
      </c>
      <c r="K238" s="51">
        <v>12429.29</v>
      </c>
      <c r="L238" s="50">
        <v>1753.09</v>
      </c>
      <c r="M238" s="50">
        <v>27486.91</v>
      </c>
      <c r="N238" s="44"/>
    </row>
    <row r="239" spans="1:14" ht="15" customHeight="1" x14ac:dyDescent="0.2">
      <c r="A239" s="45">
        <v>234</v>
      </c>
      <c r="B239" s="46" t="s">
        <v>251</v>
      </c>
      <c r="C239" s="47" t="s">
        <v>15</v>
      </c>
      <c r="D239" s="68" t="s">
        <v>20</v>
      </c>
      <c r="E239" s="48" t="s">
        <v>925</v>
      </c>
      <c r="F239" s="49" t="s">
        <v>17</v>
      </c>
      <c r="G239" s="50">
        <v>5160</v>
      </c>
      <c r="H239" s="51">
        <f t="shared" si="12"/>
        <v>148.09200000000001</v>
      </c>
      <c r="I239" s="51">
        <f t="shared" si="13"/>
        <v>156.864</v>
      </c>
      <c r="J239" s="51">
        <f t="shared" si="14"/>
        <v>4855.0440000000008</v>
      </c>
      <c r="K239" s="51">
        <f t="shared" si="15"/>
        <v>0</v>
      </c>
      <c r="L239" s="50">
        <v>329.95</v>
      </c>
      <c r="M239" s="50">
        <v>4830.05</v>
      </c>
      <c r="N239" s="44"/>
    </row>
    <row r="240" spans="1:14" ht="15" customHeight="1" x14ac:dyDescent="0.2">
      <c r="A240" s="45">
        <v>235</v>
      </c>
      <c r="B240" s="46" t="s">
        <v>252</v>
      </c>
      <c r="C240" s="47" t="s">
        <v>15</v>
      </c>
      <c r="D240" s="68" t="s">
        <v>16</v>
      </c>
      <c r="E240" s="48" t="s">
        <v>925</v>
      </c>
      <c r="F240" s="49" t="s">
        <v>17</v>
      </c>
      <c r="G240" s="50">
        <v>30960</v>
      </c>
      <c r="H240" s="51">
        <f t="shared" si="12"/>
        <v>888.55200000000002</v>
      </c>
      <c r="I240" s="51">
        <f t="shared" si="13"/>
        <v>941.18399999999997</v>
      </c>
      <c r="J240" s="51">
        <f t="shared" si="14"/>
        <v>29130.263999999999</v>
      </c>
      <c r="K240" s="51">
        <f t="shared" si="15"/>
        <v>0</v>
      </c>
      <c r="L240" s="50">
        <v>1854.73</v>
      </c>
      <c r="M240" s="50">
        <v>29105.27</v>
      </c>
      <c r="N240" s="44"/>
    </row>
    <row r="241" spans="1:14" ht="15" customHeight="1" x14ac:dyDescent="0.2">
      <c r="A241" s="45">
        <v>236</v>
      </c>
      <c r="B241" s="46" t="s">
        <v>253</v>
      </c>
      <c r="C241" s="47" t="s">
        <v>15</v>
      </c>
      <c r="D241" s="68" t="s">
        <v>16</v>
      </c>
      <c r="E241" s="48" t="s">
        <v>925</v>
      </c>
      <c r="F241" s="49" t="s">
        <v>17</v>
      </c>
      <c r="G241" s="50">
        <v>12040</v>
      </c>
      <c r="H241" s="51">
        <f t="shared" si="12"/>
        <v>345.548</v>
      </c>
      <c r="I241" s="51">
        <f t="shared" si="13"/>
        <v>366.01600000000002</v>
      </c>
      <c r="J241" s="51">
        <f t="shared" si="14"/>
        <v>11328.436</v>
      </c>
      <c r="K241" s="51">
        <f t="shared" si="15"/>
        <v>0</v>
      </c>
      <c r="L241" s="50">
        <v>736.57</v>
      </c>
      <c r="M241" s="50">
        <v>11303.43</v>
      </c>
      <c r="N241" s="44"/>
    </row>
    <row r="242" spans="1:14" ht="15" customHeight="1" x14ac:dyDescent="0.2">
      <c r="A242" s="45">
        <v>237</v>
      </c>
      <c r="B242" s="46" t="s">
        <v>254</v>
      </c>
      <c r="C242" s="47" t="s">
        <v>15</v>
      </c>
      <c r="D242" s="68" t="s">
        <v>20</v>
      </c>
      <c r="E242" s="48" t="s">
        <v>925</v>
      </c>
      <c r="F242" s="49" t="s">
        <v>17</v>
      </c>
      <c r="G242" s="50">
        <v>41280</v>
      </c>
      <c r="H242" s="51">
        <f t="shared" si="12"/>
        <v>1184.7360000000001</v>
      </c>
      <c r="I242" s="51">
        <f t="shared" si="13"/>
        <v>1254.912</v>
      </c>
      <c r="J242" s="51">
        <f t="shared" si="14"/>
        <v>38840.352000000006</v>
      </c>
      <c r="K242" s="51">
        <f t="shared" si="15"/>
        <v>623.30267500000048</v>
      </c>
      <c r="L242" s="50">
        <v>3087.95</v>
      </c>
      <c r="M242" s="50">
        <v>38192.050000000003</v>
      </c>
      <c r="N242" s="44"/>
    </row>
    <row r="243" spans="1:14" ht="15" customHeight="1" x14ac:dyDescent="0.2">
      <c r="A243" s="45">
        <v>238</v>
      </c>
      <c r="B243" s="46" t="s">
        <v>255</v>
      </c>
      <c r="C243" s="47" t="s">
        <v>15</v>
      </c>
      <c r="D243" s="68" t="s">
        <v>16</v>
      </c>
      <c r="E243" s="48" t="s">
        <v>925</v>
      </c>
      <c r="F243" s="49" t="s">
        <v>17</v>
      </c>
      <c r="G243" s="50">
        <v>41280</v>
      </c>
      <c r="H243" s="51">
        <f t="shared" si="12"/>
        <v>1184.7360000000001</v>
      </c>
      <c r="I243" s="51">
        <f t="shared" si="13"/>
        <v>1254.912</v>
      </c>
      <c r="J243" s="51">
        <f t="shared" si="14"/>
        <v>38840.352000000006</v>
      </c>
      <c r="K243" s="51">
        <f t="shared" si="15"/>
        <v>623.30267500000048</v>
      </c>
      <c r="L243" s="50">
        <v>3087.95</v>
      </c>
      <c r="M243" s="50">
        <v>38192.050000000003</v>
      </c>
      <c r="N243" s="44"/>
    </row>
    <row r="244" spans="1:14" ht="15" customHeight="1" x14ac:dyDescent="0.2">
      <c r="A244" s="45">
        <v>239</v>
      </c>
      <c r="B244" s="46" t="s">
        <v>256</v>
      </c>
      <c r="C244" s="47" t="s">
        <v>15</v>
      </c>
      <c r="D244" s="68" t="s">
        <v>20</v>
      </c>
      <c r="E244" s="48" t="s">
        <v>925</v>
      </c>
      <c r="F244" s="49" t="s">
        <v>17</v>
      </c>
      <c r="G244" s="50">
        <v>34400</v>
      </c>
      <c r="H244" s="51">
        <f t="shared" si="12"/>
        <v>987.28</v>
      </c>
      <c r="I244" s="51">
        <f t="shared" si="13"/>
        <v>1045.76</v>
      </c>
      <c r="J244" s="51">
        <f t="shared" si="14"/>
        <v>32366.960000000003</v>
      </c>
      <c r="K244" s="51">
        <f t="shared" si="15"/>
        <v>0</v>
      </c>
      <c r="L244" s="50">
        <v>2058.04</v>
      </c>
      <c r="M244" s="50">
        <v>32341.96</v>
      </c>
      <c r="N244" s="44"/>
    </row>
    <row r="245" spans="1:14" ht="15" customHeight="1" x14ac:dyDescent="0.2">
      <c r="A245" s="45">
        <v>240</v>
      </c>
      <c r="B245" s="46" t="s">
        <v>257</v>
      </c>
      <c r="C245" s="47" t="s">
        <v>15</v>
      </c>
      <c r="D245" s="68" t="s">
        <v>20</v>
      </c>
      <c r="E245" s="48" t="s">
        <v>925</v>
      </c>
      <c r="F245" s="49" t="s">
        <v>17</v>
      </c>
      <c r="G245" s="50">
        <v>27520</v>
      </c>
      <c r="H245" s="51">
        <f t="shared" si="12"/>
        <v>789.82399999999996</v>
      </c>
      <c r="I245" s="51">
        <f t="shared" si="13"/>
        <v>836.60799999999995</v>
      </c>
      <c r="J245" s="51">
        <f t="shared" si="14"/>
        <v>25893.567999999999</v>
      </c>
      <c r="K245" s="51">
        <f t="shared" si="15"/>
        <v>0</v>
      </c>
      <c r="L245" s="50">
        <v>1651.43</v>
      </c>
      <c r="M245" s="50">
        <v>25868.57</v>
      </c>
      <c r="N245" s="44"/>
    </row>
    <row r="246" spans="1:14" ht="15" customHeight="1" x14ac:dyDescent="0.2">
      <c r="A246" s="45">
        <v>241</v>
      </c>
      <c r="B246" s="46" t="s">
        <v>258</v>
      </c>
      <c r="C246" s="47" t="s">
        <v>15</v>
      </c>
      <c r="D246" s="68" t="s">
        <v>16</v>
      </c>
      <c r="E246" s="48" t="s">
        <v>925</v>
      </c>
      <c r="F246" s="49" t="s">
        <v>17</v>
      </c>
      <c r="G246" s="50">
        <v>27520</v>
      </c>
      <c r="H246" s="51">
        <f t="shared" si="12"/>
        <v>789.82399999999996</v>
      </c>
      <c r="I246" s="51">
        <f t="shared" si="13"/>
        <v>836.60799999999995</v>
      </c>
      <c r="J246" s="51">
        <f t="shared" si="14"/>
        <v>25893.567999999999</v>
      </c>
      <c r="K246" s="51">
        <f t="shared" si="15"/>
        <v>0</v>
      </c>
      <c r="L246" s="50">
        <v>1651.43</v>
      </c>
      <c r="M246" s="50">
        <v>25868.57</v>
      </c>
      <c r="N246" s="44"/>
    </row>
    <row r="247" spans="1:14" ht="15" customHeight="1" x14ac:dyDescent="0.2">
      <c r="A247" s="45">
        <v>242</v>
      </c>
      <c r="B247" s="46" t="s">
        <v>259</v>
      </c>
      <c r="C247" s="47" t="s">
        <v>15</v>
      </c>
      <c r="D247" s="68" t="s">
        <v>16</v>
      </c>
      <c r="E247" s="48" t="s">
        <v>925</v>
      </c>
      <c r="F247" s="49" t="s">
        <v>17</v>
      </c>
      <c r="G247" s="50">
        <v>18060</v>
      </c>
      <c r="H247" s="51">
        <f t="shared" si="12"/>
        <v>518.322</v>
      </c>
      <c r="I247" s="51">
        <f t="shared" si="13"/>
        <v>549.024</v>
      </c>
      <c r="J247" s="51">
        <f t="shared" si="14"/>
        <v>16992.653999999999</v>
      </c>
      <c r="K247" s="51">
        <v>2293.44</v>
      </c>
      <c r="L247" s="50">
        <v>1092.3399999999999</v>
      </c>
      <c r="M247" s="50">
        <v>16967.66</v>
      </c>
      <c r="N247" s="44"/>
    </row>
    <row r="248" spans="1:14" ht="15" customHeight="1" x14ac:dyDescent="0.2">
      <c r="A248" s="45">
        <v>243</v>
      </c>
      <c r="B248" s="46" t="s">
        <v>260</v>
      </c>
      <c r="C248" s="47" t="s">
        <v>15</v>
      </c>
      <c r="D248" s="68" t="s">
        <v>20</v>
      </c>
      <c r="E248" s="48" t="s">
        <v>925</v>
      </c>
      <c r="F248" s="49" t="s">
        <v>17</v>
      </c>
      <c r="G248" s="50">
        <v>46440</v>
      </c>
      <c r="H248" s="51">
        <f t="shared" si="12"/>
        <v>1332.828</v>
      </c>
      <c r="I248" s="51">
        <f t="shared" si="13"/>
        <v>1411.7760000000001</v>
      </c>
      <c r="J248" s="51">
        <f t="shared" si="14"/>
        <v>43695.396000000001</v>
      </c>
      <c r="K248" s="51">
        <f t="shared" si="15"/>
        <v>1351.5592749999996</v>
      </c>
      <c r="L248" s="50">
        <v>5579.31</v>
      </c>
      <c r="M248" s="50">
        <v>40860.69</v>
      </c>
      <c r="N248" s="44"/>
    </row>
    <row r="249" spans="1:14" ht="15" customHeight="1" x14ac:dyDescent="0.2">
      <c r="A249" s="45">
        <v>244</v>
      </c>
      <c r="B249" s="46" t="s">
        <v>261</v>
      </c>
      <c r="C249" s="47" t="s">
        <v>15</v>
      </c>
      <c r="D249" s="68" t="s">
        <v>20</v>
      </c>
      <c r="E249" s="48" t="s">
        <v>925</v>
      </c>
      <c r="F249" s="49" t="s">
        <v>17</v>
      </c>
      <c r="G249" s="50">
        <v>12900</v>
      </c>
      <c r="H249" s="51">
        <f t="shared" si="12"/>
        <v>370.23</v>
      </c>
      <c r="I249" s="51">
        <f t="shared" si="13"/>
        <v>392.16</v>
      </c>
      <c r="J249" s="51">
        <f t="shared" si="14"/>
        <v>12137.61</v>
      </c>
      <c r="K249" s="51">
        <f t="shared" si="15"/>
        <v>0</v>
      </c>
      <c r="L249" s="50">
        <v>787.39</v>
      </c>
      <c r="M249" s="50">
        <v>12112.61</v>
      </c>
      <c r="N249" s="44"/>
    </row>
    <row r="250" spans="1:14" ht="15" customHeight="1" x14ac:dyDescent="0.2">
      <c r="A250" s="45">
        <v>245</v>
      </c>
      <c r="B250" s="46" t="s">
        <v>262</v>
      </c>
      <c r="C250" s="47" t="s">
        <v>15</v>
      </c>
      <c r="D250" s="68" t="s">
        <v>20</v>
      </c>
      <c r="E250" s="48" t="s">
        <v>925</v>
      </c>
      <c r="F250" s="49" t="s">
        <v>17</v>
      </c>
      <c r="G250" s="50">
        <v>12040</v>
      </c>
      <c r="H250" s="51">
        <f t="shared" si="12"/>
        <v>345.548</v>
      </c>
      <c r="I250" s="51">
        <f t="shared" si="13"/>
        <v>366.01600000000002</v>
      </c>
      <c r="J250" s="51">
        <f t="shared" si="14"/>
        <v>11328.436</v>
      </c>
      <c r="K250" s="51">
        <f t="shared" si="15"/>
        <v>0</v>
      </c>
      <c r="L250" s="50">
        <v>736.57</v>
      </c>
      <c r="M250" s="50">
        <v>11303.43</v>
      </c>
      <c r="N250" s="44"/>
    </row>
    <row r="251" spans="1:14" ht="15" customHeight="1" x14ac:dyDescent="0.2">
      <c r="A251" s="45">
        <v>246</v>
      </c>
      <c r="B251" s="46" t="s">
        <v>263</v>
      </c>
      <c r="C251" s="47" t="s">
        <v>15</v>
      </c>
      <c r="D251" s="68" t="s">
        <v>16</v>
      </c>
      <c r="E251" s="48" t="s">
        <v>925</v>
      </c>
      <c r="F251" s="49" t="s">
        <v>17</v>
      </c>
      <c r="G251" s="50">
        <v>10320</v>
      </c>
      <c r="H251" s="51">
        <f t="shared" si="12"/>
        <v>296.18400000000003</v>
      </c>
      <c r="I251" s="51">
        <f t="shared" si="13"/>
        <v>313.72800000000001</v>
      </c>
      <c r="J251" s="51">
        <f t="shared" si="14"/>
        <v>9710.0880000000016</v>
      </c>
      <c r="K251" s="51">
        <f t="shared" si="15"/>
        <v>0</v>
      </c>
      <c r="L251" s="50">
        <v>634.91</v>
      </c>
      <c r="M251" s="50">
        <v>9685.09</v>
      </c>
      <c r="N251" s="44"/>
    </row>
    <row r="252" spans="1:14" ht="15" customHeight="1" x14ac:dyDescent="0.2">
      <c r="A252" s="45">
        <v>247</v>
      </c>
      <c r="B252" s="46" t="s">
        <v>264</v>
      </c>
      <c r="C252" s="47" t="s">
        <v>15</v>
      </c>
      <c r="D252" s="68" t="s">
        <v>16</v>
      </c>
      <c r="E252" s="48" t="s">
        <v>925</v>
      </c>
      <c r="F252" s="49" t="s">
        <v>17</v>
      </c>
      <c r="G252" s="50">
        <v>6880</v>
      </c>
      <c r="H252" s="51">
        <f t="shared" si="12"/>
        <v>197.45599999999999</v>
      </c>
      <c r="I252" s="51">
        <f t="shared" si="13"/>
        <v>209.15199999999999</v>
      </c>
      <c r="J252" s="51">
        <f t="shared" si="14"/>
        <v>6473.3919999999998</v>
      </c>
      <c r="K252" s="51">
        <f t="shared" si="15"/>
        <v>0</v>
      </c>
      <c r="L252" s="50">
        <v>431.61</v>
      </c>
      <c r="M252" s="50">
        <v>6448.39</v>
      </c>
      <c r="N252" s="44"/>
    </row>
    <row r="253" spans="1:14" ht="15" customHeight="1" x14ac:dyDescent="0.2">
      <c r="A253" s="45">
        <v>248</v>
      </c>
      <c r="B253" s="46" t="s">
        <v>292</v>
      </c>
      <c r="C253" s="47" t="s">
        <v>15</v>
      </c>
      <c r="D253" s="68" t="s">
        <v>16</v>
      </c>
      <c r="E253" s="48" t="s">
        <v>925</v>
      </c>
      <c r="F253" s="49" t="s">
        <v>17</v>
      </c>
      <c r="G253" s="50">
        <v>27520</v>
      </c>
      <c r="H253" s="51">
        <f t="shared" si="12"/>
        <v>789.82399999999996</v>
      </c>
      <c r="I253" s="51">
        <f t="shared" si="13"/>
        <v>836.60799999999995</v>
      </c>
      <c r="J253" s="51">
        <f t="shared" si="14"/>
        <v>25893.567999999999</v>
      </c>
      <c r="K253" s="51">
        <v>0</v>
      </c>
      <c r="L253" s="50">
        <v>1651.43</v>
      </c>
      <c r="M253" s="50">
        <v>25868.57</v>
      </c>
      <c r="N253" s="44"/>
    </row>
    <row r="254" spans="1:14" ht="15" customHeight="1" x14ac:dyDescent="0.2">
      <c r="A254" s="45">
        <v>249</v>
      </c>
      <c r="B254" s="46" t="s">
        <v>265</v>
      </c>
      <c r="C254" s="47" t="s">
        <v>15</v>
      </c>
      <c r="D254" s="68" t="s">
        <v>16</v>
      </c>
      <c r="E254" s="48" t="s">
        <v>925</v>
      </c>
      <c r="F254" s="49" t="s">
        <v>17</v>
      </c>
      <c r="G254" s="50">
        <v>41280</v>
      </c>
      <c r="H254" s="51">
        <f t="shared" si="12"/>
        <v>1184.7360000000001</v>
      </c>
      <c r="I254" s="51">
        <f t="shared" si="13"/>
        <v>1254.912</v>
      </c>
      <c r="J254" s="51">
        <f t="shared" si="14"/>
        <v>38840.352000000006</v>
      </c>
      <c r="K254" s="51">
        <f t="shared" si="15"/>
        <v>623.30267500000048</v>
      </c>
      <c r="L254" s="50">
        <v>3087.95</v>
      </c>
      <c r="M254" s="50">
        <v>38192.050000000003</v>
      </c>
      <c r="N254" s="44"/>
    </row>
    <row r="255" spans="1:14" ht="15" customHeight="1" x14ac:dyDescent="0.2">
      <c r="A255" s="45">
        <v>250</v>
      </c>
      <c r="B255" s="46" t="s">
        <v>266</v>
      </c>
      <c r="C255" s="47" t="s">
        <v>15</v>
      </c>
      <c r="D255" s="68" t="s">
        <v>16</v>
      </c>
      <c r="E255" s="48" t="s">
        <v>925</v>
      </c>
      <c r="F255" s="49" t="s">
        <v>17</v>
      </c>
      <c r="G255" s="50">
        <v>25800</v>
      </c>
      <c r="H255" s="51">
        <f t="shared" si="12"/>
        <v>740.46</v>
      </c>
      <c r="I255" s="51">
        <f t="shared" si="13"/>
        <v>784.32</v>
      </c>
      <c r="J255" s="51">
        <f t="shared" si="14"/>
        <v>24275.22</v>
      </c>
      <c r="K255" s="51">
        <f t="shared" si="15"/>
        <v>0</v>
      </c>
      <c r="L255" s="50">
        <v>2999.78</v>
      </c>
      <c r="M255" s="50">
        <v>22800.22</v>
      </c>
      <c r="N255" s="44"/>
    </row>
    <row r="256" spans="1:14" ht="15" customHeight="1" x14ac:dyDescent="0.2">
      <c r="A256" s="45">
        <v>251</v>
      </c>
      <c r="B256" s="46" t="s">
        <v>267</v>
      </c>
      <c r="C256" s="47" t="s">
        <v>15</v>
      </c>
      <c r="D256" s="68" t="s">
        <v>16</v>
      </c>
      <c r="E256" s="48" t="s">
        <v>925</v>
      </c>
      <c r="F256" s="49" t="s">
        <v>17</v>
      </c>
      <c r="G256" s="50">
        <v>10320</v>
      </c>
      <c r="H256" s="51">
        <f t="shared" si="12"/>
        <v>296.18400000000003</v>
      </c>
      <c r="I256" s="51">
        <f t="shared" si="13"/>
        <v>313.72800000000001</v>
      </c>
      <c r="J256" s="51">
        <f t="shared" si="14"/>
        <v>9710.0880000000016</v>
      </c>
      <c r="K256" s="51">
        <f t="shared" si="15"/>
        <v>0</v>
      </c>
      <c r="L256" s="50">
        <v>634.91</v>
      </c>
      <c r="M256" s="50">
        <v>9685.09</v>
      </c>
      <c r="N256" s="44"/>
    </row>
    <row r="257" spans="1:14" ht="15" customHeight="1" x14ac:dyDescent="0.2">
      <c r="A257" s="45">
        <v>252</v>
      </c>
      <c r="B257" s="46" t="s">
        <v>268</v>
      </c>
      <c r="C257" s="47" t="s">
        <v>15</v>
      </c>
      <c r="D257" s="68" t="s">
        <v>20</v>
      </c>
      <c r="E257" s="48" t="s">
        <v>925</v>
      </c>
      <c r="F257" s="49" t="s">
        <v>17</v>
      </c>
      <c r="G257" s="50">
        <v>15480</v>
      </c>
      <c r="H257" s="51">
        <f t="shared" si="12"/>
        <v>444.27600000000001</v>
      </c>
      <c r="I257" s="51">
        <f t="shared" si="13"/>
        <v>470.59199999999998</v>
      </c>
      <c r="J257" s="51">
        <f t="shared" si="14"/>
        <v>14565.132</v>
      </c>
      <c r="K257" s="51">
        <f t="shared" si="15"/>
        <v>0</v>
      </c>
      <c r="L257" s="50">
        <v>939.87</v>
      </c>
      <c r="M257" s="50">
        <v>14540.13</v>
      </c>
      <c r="N257" s="44"/>
    </row>
    <row r="258" spans="1:14" ht="15" customHeight="1" x14ac:dyDescent="0.2">
      <c r="A258" s="45">
        <v>253</v>
      </c>
      <c r="B258" s="46" t="s">
        <v>269</v>
      </c>
      <c r="C258" s="47" t="s">
        <v>15</v>
      </c>
      <c r="D258" s="68" t="s">
        <v>20</v>
      </c>
      <c r="E258" s="48" t="s">
        <v>925</v>
      </c>
      <c r="F258" s="49" t="s">
        <v>17</v>
      </c>
      <c r="G258" s="50">
        <v>17200</v>
      </c>
      <c r="H258" s="51">
        <f t="shared" si="12"/>
        <v>493.64</v>
      </c>
      <c r="I258" s="51">
        <f t="shared" si="13"/>
        <v>522.88</v>
      </c>
      <c r="J258" s="51">
        <f t="shared" si="14"/>
        <v>16183.480000000001</v>
      </c>
      <c r="K258" s="51">
        <f t="shared" si="15"/>
        <v>0</v>
      </c>
      <c r="L258" s="50">
        <v>1041.52</v>
      </c>
      <c r="M258" s="50">
        <v>16158.48</v>
      </c>
      <c r="N258" s="44"/>
    </row>
    <row r="259" spans="1:14" ht="15" customHeight="1" x14ac:dyDescent="0.2">
      <c r="A259" s="45">
        <v>254</v>
      </c>
      <c r="B259" s="46" t="s">
        <v>270</v>
      </c>
      <c r="C259" s="47" t="s">
        <v>15</v>
      </c>
      <c r="D259" s="68" t="s">
        <v>20</v>
      </c>
      <c r="E259" s="48" t="s">
        <v>925</v>
      </c>
      <c r="F259" s="49" t="s">
        <v>17</v>
      </c>
      <c r="G259" s="50">
        <v>13760</v>
      </c>
      <c r="H259" s="51">
        <f t="shared" si="12"/>
        <v>394.91199999999998</v>
      </c>
      <c r="I259" s="51">
        <f t="shared" si="13"/>
        <v>418.30399999999997</v>
      </c>
      <c r="J259" s="51">
        <f t="shared" si="14"/>
        <v>12946.784</v>
      </c>
      <c r="K259" s="51">
        <f t="shared" si="15"/>
        <v>0</v>
      </c>
      <c r="L259" s="50">
        <v>838.21</v>
      </c>
      <c r="M259" s="50">
        <v>12921.79</v>
      </c>
      <c r="N259" s="44"/>
    </row>
    <row r="260" spans="1:14" ht="15" customHeight="1" x14ac:dyDescent="0.2">
      <c r="A260" s="45">
        <v>255</v>
      </c>
      <c r="B260" s="46" t="s">
        <v>271</v>
      </c>
      <c r="C260" s="47" t="s">
        <v>15</v>
      </c>
      <c r="D260" s="68" t="s">
        <v>20</v>
      </c>
      <c r="E260" s="48" t="s">
        <v>925</v>
      </c>
      <c r="F260" s="49" t="s">
        <v>17</v>
      </c>
      <c r="G260" s="50">
        <v>27520</v>
      </c>
      <c r="H260" s="51">
        <f t="shared" si="12"/>
        <v>789.82399999999996</v>
      </c>
      <c r="I260" s="51">
        <f t="shared" si="13"/>
        <v>836.60799999999995</v>
      </c>
      <c r="J260" s="51">
        <f t="shared" si="14"/>
        <v>25893.567999999999</v>
      </c>
      <c r="K260" s="51">
        <v>8003.12</v>
      </c>
      <c r="L260" s="50">
        <v>1651.43</v>
      </c>
      <c r="M260" s="50">
        <v>25868.57</v>
      </c>
      <c r="N260" s="44"/>
    </row>
    <row r="261" spans="1:14" ht="15" customHeight="1" x14ac:dyDescent="0.2">
      <c r="A261" s="45">
        <v>256</v>
      </c>
      <c r="B261" s="46" t="s">
        <v>272</v>
      </c>
      <c r="C261" s="47" t="s">
        <v>15</v>
      </c>
      <c r="D261" s="68" t="s">
        <v>16</v>
      </c>
      <c r="E261" s="48" t="s">
        <v>925</v>
      </c>
      <c r="F261" s="49" t="s">
        <v>17</v>
      </c>
      <c r="G261" s="50">
        <v>8600</v>
      </c>
      <c r="H261" s="51">
        <f t="shared" si="12"/>
        <v>246.82</v>
      </c>
      <c r="I261" s="51">
        <f t="shared" si="13"/>
        <v>261.44</v>
      </c>
      <c r="J261" s="51">
        <f t="shared" si="14"/>
        <v>8091.7400000000007</v>
      </c>
      <c r="K261" s="51">
        <f t="shared" si="15"/>
        <v>0</v>
      </c>
      <c r="L261" s="50">
        <v>533.26</v>
      </c>
      <c r="M261" s="50">
        <v>8066.74</v>
      </c>
      <c r="N261" s="44"/>
    </row>
    <row r="262" spans="1:14" ht="15" customHeight="1" x14ac:dyDescent="0.2">
      <c r="A262" s="45">
        <v>257</v>
      </c>
      <c r="B262" s="46" t="s">
        <v>273</v>
      </c>
      <c r="C262" s="47" t="s">
        <v>15</v>
      </c>
      <c r="D262" s="68" t="s">
        <v>20</v>
      </c>
      <c r="E262" s="48" t="s">
        <v>925</v>
      </c>
      <c r="F262" s="49" t="s">
        <v>17</v>
      </c>
      <c r="G262" s="50">
        <v>6880</v>
      </c>
      <c r="H262" s="51">
        <f t="shared" si="12"/>
        <v>197.45599999999999</v>
      </c>
      <c r="I262" s="51">
        <f t="shared" si="13"/>
        <v>209.15199999999999</v>
      </c>
      <c r="J262" s="51">
        <f t="shared" si="14"/>
        <v>6473.3919999999998</v>
      </c>
      <c r="K262" s="51">
        <f t="shared" ref="K262:K278" si="16">IF((J262*12)&lt;=SMAX,0,IF(AND((J262*12)&gt;=SMIN2,(J262*12)&lt;=SMAXN2),(((J262*12)-SMIN2)*PORCN1)/12,IF(AND((J262*12)&gt;=SMIN3,(J262*12)&lt;=SMAXN3),(((((J262*12)-SMIN3)*PORCN2)+VAFN3)/12),(((((J262*12)-SMAXN4)*PORCN3)+VAFN4)/12))))</f>
        <v>0</v>
      </c>
      <c r="L262" s="50">
        <v>431.61</v>
      </c>
      <c r="M262" s="50">
        <v>6448.39</v>
      </c>
      <c r="N262" s="44"/>
    </row>
    <row r="263" spans="1:14" ht="15" customHeight="1" x14ac:dyDescent="0.2">
      <c r="A263" s="45">
        <v>258</v>
      </c>
      <c r="B263" s="46" t="s">
        <v>274</v>
      </c>
      <c r="C263" s="47" t="s">
        <v>15</v>
      </c>
      <c r="D263" s="68" t="s">
        <v>16</v>
      </c>
      <c r="E263" s="48" t="s">
        <v>925</v>
      </c>
      <c r="F263" s="49" t="s">
        <v>17</v>
      </c>
      <c r="G263" s="50">
        <v>8600</v>
      </c>
      <c r="H263" s="51">
        <f t="shared" ref="H263:H278" si="17">2.87%*G263</f>
        <v>246.82</v>
      </c>
      <c r="I263" s="51">
        <f t="shared" ref="I263:I278" si="18">3.04%*G263</f>
        <v>261.44</v>
      </c>
      <c r="J263" s="51">
        <f t="shared" ref="J263:J278" si="19">G263-H263-I263</f>
        <v>8091.7400000000007</v>
      </c>
      <c r="K263" s="51">
        <f t="shared" si="16"/>
        <v>0</v>
      </c>
      <c r="L263" s="50">
        <v>533.26</v>
      </c>
      <c r="M263" s="50">
        <v>8066.74</v>
      </c>
      <c r="N263" s="44"/>
    </row>
    <row r="264" spans="1:14" ht="15" customHeight="1" x14ac:dyDescent="0.2">
      <c r="A264" s="45">
        <v>259</v>
      </c>
      <c r="B264" s="46" t="s">
        <v>275</v>
      </c>
      <c r="C264" s="47" t="s">
        <v>15</v>
      </c>
      <c r="D264" s="68" t="s">
        <v>16</v>
      </c>
      <c r="E264" s="48" t="s">
        <v>925</v>
      </c>
      <c r="F264" s="49" t="s">
        <v>17</v>
      </c>
      <c r="G264" s="50">
        <v>34400</v>
      </c>
      <c r="H264" s="51">
        <f t="shared" si="17"/>
        <v>987.28</v>
      </c>
      <c r="I264" s="51">
        <f t="shared" si="18"/>
        <v>1045.76</v>
      </c>
      <c r="J264" s="51">
        <f t="shared" si="19"/>
        <v>32366.960000000003</v>
      </c>
      <c r="K264" s="51">
        <f t="shared" si="16"/>
        <v>0</v>
      </c>
      <c r="L264" s="50">
        <v>2058.04</v>
      </c>
      <c r="M264" s="50">
        <v>32341.96</v>
      </c>
      <c r="N264" s="44"/>
    </row>
    <row r="265" spans="1:14" ht="15" customHeight="1" x14ac:dyDescent="0.2">
      <c r="A265" s="45">
        <v>260</v>
      </c>
      <c r="B265" s="46" t="s">
        <v>276</v>
      </c>
      <c r="C265" s="47" t="s">
        <v>15</v>
      </c>
      <c r="D265" s="68" t="s">
        <v>20</v>
      </c>
      <c r="E265" s="48" t="s">
        <v>925</v>
      </c>
      <c r="F265" s="49" t="s">
        <v>17</v>
      </c>
      <c r="G265" s="50">
        <v>12040</v>
      </c>
      <c r="H265" s="51">
        <f t="shared" si="17"/>
        <v>345.548</v>
      </c>
      <c r="I265" s="51">
        <f t="shared" si="18"/>
        <v>366.01600000000002</v>
      </c>
      <c r="J265" s="51">
        <f t="shared" si="19"/>
        <v>11328.436</v>
      </c>
      <c r="K265" s="51">
        <f t="shared" si="16"/>
        <v>0</v>
      </c>
      <c r="L265" s="50">
        <v>736.57</v>
      </c>
      <c r="M265" s="50">
        <v>11303.43</v>
      </c>
      <c r="N265" s="53"/>
    </row>
    <row r="266" spans="1:14" ht="15" customHeight="1" x14ac:dyDescent="0.2">
      <c r="A266" s="45">
        <v>261</v>
      </c>
      <c r="B266" s="46" t="s">
        <v>277</v>
      </c>
      <c r="C266" s="47" t="s">
        <v>15</v>
      </c>
      <c r="D266" s="68" t="s">
        <v>20</v>
      </c>
      <c r="E266" s="48" t="s">
        <v>925</v>
      </c>
      <c r="F266" s="49" t="s">
        <v>17</v>
      </c>
      <c r="G266" s="50">
        <v>20640</v>
      </c>
      <c r="H266" s="51">
        <f t="shared" si="17"/>
        <v>592.36800000000005</v>
      </c>
      <c r="I266" s="51">
        <f t="shared" si="18"/>
        <v>627.45600000000002</v>
      </c>
      <c r="J266" s="51">
        <f t="shared" si="19"/>
        <v>19420.176000000003</v>
      </c>
      <c r="K266" s="51">
        <f t="shared" si="16"/>
        <v>0</v>
      </c>
      <c r="L266" s="50">
        <v>1244.83</v>
      </c>
      <c r="M266" s="50">
        <v>19395.169999999998</v>
      </c>
      <c r="N266" s="53"/>
    </row>
    <row r="267" spans="1:14" ht="15" customHeight="1" x14ac:dyDescent="0.2">
      <c r="A267" s="45">
        <v>262</v>
      </c>
      <c r="B267" s="46" t="s">
        <v>278</v>
      </c>
      <c r="C267" s="47" t="s">
        <v>15</v>
      </c>
      <c r="D267" s="68" t="s">
        <v>16</v>
      </c>
      <c r="E267" s="48" t="s">
        <v>925</v>
      </c>
      <c r="F267" s="49" t="s">
        <v>17</v>
      </c>
      <c r="G267" s="50">
        <v>29240</v>
      </c>
      <c r="H267" s="51">
        <f t="shared" si="17"/>
        <v>839.18799999999999</v>
      </c>
      <c r="I267" s="51">
        <f t="shared" si="18"/>
        <v>888.89599999999996</v>
      </c>
      <c r="J267" s="51">
        <f t="shared" si="19"/>
        <v>27511.916000000001</v>
      </c>
      <c r="K267" s="51">
        <f t="shared" si="16"/>
        <v>0</v>
      </c>
      <c r="L267" s="50">
        <v>1753.09</v>
      </c>
      <c r="M267" s="50">
        <v>27486.91</v>
      </c>
    </row>
    <row r="268" spans="1:14" ht="15" customHeight="1" x14ac:dyDescent="0.2">
      <c r="A268" s="45">
        <v>263</v>
      </c>
      <c r="B268" s="46" t="s">
        <v>279</v>
      </c>
      <c r="C268" s="47" t="s">
        <v>15</v>
      </c>
      <c r="D268" s="68" t="s">
        <v>16</v>
      </c>
      <c r="E268" s="48" t="s">
        <v>925</v>
      </c>
      <c r="F268" s="49" t="s">
        <v>17</v>
      </c>
      <c r="G268" s="50">
        <v>15480</v>
      </c>
      <c r="H268" s="51">
        <f t="shared" si="17"/>
        <v>444.27600000000001</v>
      </c>
      <c r="I268" s="51">
        <f t="shared" si="18"/>
        <v>470.59199999999998</v>
      </c>
      <c r="J268" s="51">
        <f t="shared" si="19"/>
        <v>14565.132</v>
      </c>
      <c r="K268" s="51">
        <f t="shared" si="16"/>
        <v>0</v>
      </c>
      <c r="L268" s="50">
        <v>939.87</v>
      </c>
      <c r="M268" s="50">
        <v>14540.13</v>
      </c>
    </row>
    <row r="269" spans="1:14" ht="15" customHeight="1" x14ac:dyDescent="0.2">
      <c r="A269" s="45">
        <v>264</v>
      </c>
      <c r="B269" s="46" t="s">
        <v>280</v>
      </c>
      <c r="C269" s="47" t="s">
        <v>15</v>
      </c>
      <c r="D269" s="68" t="s">
        <v>20</v>
      </c>
      <c r="E269" s="48" t="s">
        <v>925</v>
      </c>
      <c r="F269" s="49" t="s">
        <v>17</v>
      </c>
      <c r="G269" s="50">
        <v>6880</v>
      </c>
      <c r="H269" s="51">
        <f t="shared" si="17"/>
        <v>197.45599999999999</v>
      </c>
      <c r="I269" s="51">
        <f t="shared" si="18"/>
        <v>209.15199999999999</v>
      </c>
      <c r="J269" s="51">
        <f t="shared" si="19"/>
        <v>6473.3919999999998</v>
      </c>
      <c r="K269" s="51">
        <f t="shared" si="16"/>
        <v>0</v>
      </c>
      <c r="L269" s="50">
        <v>431.61</v>
      </c>
      <c r="M269" s="50">
        <v>6448.39</v>
      </c>
    </row>
    <row r="270" spans="1:14" ht="15" customHeight="1" x14ac:dyDescent="0.2">
      <c r="A270" s="45">
        <v>265</v>
      </c>
      <c r="B270" s="46" t="s">
        <v>281</v>
      </c>
      <c r="C270" s="47" t="s">
        <v>15</v>
      </c>
      <c r="D270" s="68" t="s">
        <v>20</v>
      </c>
      <c r="E270" s="48" t="s">
        <v>925</v>
      </c>
      <c r="F270" s="49" t="s">
        <v>17</v>
      </c>
      <c r="G270" s="50">
        <v>30960</v>
      </c>
      <c r="H270" s="51">
        <f t="shared" si="17"/>
        <v>888.55200000000002</v>
      </c>
      <c r="I270" s="51">
        <f t="shared" si="18"/>
        <v>941.18399999999997</v>
      </c>
      <c r="J270" s="51">
        <f t="shared" si="19"/>
        <v>29130.263999999999</v>
      </c>
      <c r="K270" s="51">
        <f t="shared" si="16"/>
        <v>0</v>
      </c>
      <c r="L270" s="50">
        <v>1854.73</v>
      </c>
      <c r="M270" s="50">
        <v>29105.27</v>
      </c>
    </row>
    <row r="271" spans="1:14" ht="15" customHeight="1" x14ac:dyDescent="0.2">
      <c r="A271" s="45">
        <v>266</v>
      </c>
      <c r="B271" s="46" t="s">
        <v>282</v>
      </c>
      <c r="C271" s="47" t="s">
        <v>15</v>
      </c>
      <c r="D271" s="68" t="s">
        <v>16</v>
      </c>
      <c r="E271" s="48" t="s">
        <v>925</v>
      </c>
      <c r="F271" s="49" t="s">
        <v>17</v>
      </c>
      <c r="G271" s="50">
        <v>10320</v>
      </c>
      <c r="H271" s="51">
        <f t="shared" si="17"/>
        <v>296.18400000000003</v>
      </c>
      <c r="I271" s="51">
        <f t="shared" si="18"/>
        <v>313.72800000000001</v>
      </c>
      <c r="J271" s="51">
        <f t="shared" si="19"/>
        <v>9710.0880000000016</v>
      </c>
      <c r="K271" s="51">
        <f t="shared" si="16"/>
        <v>0</v>
      </c>
      <c r="L271" s="50">
        <v>634.91</v>
      </c>
      <c r="M271" s="50">
        <v>9685.09</v>
      </c>
    </row>
    <row r="272" spans="1:14" ht="15" customHeight="1" x14ac:dyDescent="0.2">
      <c r="A272" s="45">
        <v>267</v>
      </c>
      <c r="B272" s="46" t="s">
        <v>283</v>
      </c>
      <c r="C272" s="47" t="s">
        <v>15</v>
      </c>
      <c r="D272" s="68" t="s">
        <v>20</v>
      </c>
      <c r="E272" s="48" t="s">
        <v>925</v>
      </c>
      <c r="F272" s="49" t="s">
        <v>17</v>
      </c>
      <c r="G272" s="50">
        <v>33540</v>
      </c>
      <c r="H272" s="51">
        <f t="shared" si="17"/>
        <v>962.59799999999996</v>
      </c>
      <c r="I272" s="51">
        <f t="shared" si="18"/>
        <v>1019.616</v>
      </c>
      <c r="J272" s="51">
        <f t="shared" si="19"/>
        <v>31557.786</v>
      </c>
      <c r="K272" s="51">
        <f t="shared" si="16"/>
        <v>0</v>
      </c>
      <c r="L272" s="50">
        <v>2007.22</v>
      </c>
      <c r="M272" s="50">
        <v>31532.78</v>
      </c>
    </row>
    <row r="273" spans="1:13" ht="15" customHeight="1" x14ac:dyDescent="0.2">
      <c r="A273" s="45">
        <v>268</v>
      </c>
      <c r="B273" s="46" t="s">
        <v>284</v>
      </c>
      <c r="C273" s="47" t="s">
        <v>15</v>
      </c>
      <c r="D273" s="68" t="s">
        <v>16</v>
      </c>
      <c r="E273" s="48" t="s">
        <v>925</v>
      </c>
      <c r="F273" s="49" t="s">
        <v>17</v>
      </c>
      <c r="G273" s="50">
        <v>41280</v>
      </c>
      <c r="H273" s="51">
        <f t="shared" si="17"/>
        <v>1184.7360000000001</v>
      </c>
      <c r="I273" s="51">
        <f t="shared" si="18"/>
        <v>1254.912</v>
      </c>
      <c r="J273" s="51">
        <f t="shared" si="19"/>
        <v>38840.352000000006</v>
      </c>
      <c r="K273" s="51">
        <v>0</v>
      </c>
      <c r="L273" s="50">
        <v>3087.95</v>
      </c>
      <c r="M273" s="50">
        <v>38192.050000000003</v>
      </c>
    </row>
    <row r="274" spans="1:13" ht="15" customHeight="1" x14ac:dyDescent="0.2">
      <c r="A274" s="45">
        <v>269</v>
      </c>
      <c r="B274" s="46" t="s">
        <v>285</v>
      </c>
      <c r="C274" s="47" t="s">
        <v>15</v>
      </c>
      <c r="D274" s="68" t="s">
        <v>20</v>
      </c>
      <c r="E274" s="48" t="s">
        <v>925</v>
      </c>
      <c r="F274" s="49" t="s">
        <v>17</v>
      </c>
      <c r="G274" s="50">
        <v>12040</v>
      </c>
      <c r="H274" s="51">
        <f t="shared" si="17"/>
        <v>345.548</v>
      </c>
      <c r="I274" s="51">
        <f t="shared" si="18"/>
        <v>366.01600000000002</v>
      </c>
      <c r="J274" s="51">
        <f t="shared" si="19"/>
        <v>11328.436</v>
      </c>
      <c r="K274" s="51">
        <f t="shared" si="16"/>
        <v>0</v>
      </c>
      <c r="L274" s="50">
        <v>736.57</v>
      </c>
      <c r="M274" s="50">
        <v>11303.43</v>
      </c>
    </row>
    <row r="275" spans="1:13" ht="15" customHeight="1" x14ac:dyDescent="0.2">
      <c r="A275" s="45">
        <v>270</v>
      </c>
      <c r="B275" s="46" t="s">
        <v>286</v>
      </c>
      <c r="C275" s="47" t="s">
        <v>15</v>
      </c>
      <c r="D275" s="68" t="s">
        <v>20</v>
      </c>
      <c r="E275" s="48" t="s">
        <v>925</v>
      </c>
      <c r="F275" s="49" t="s">
        <v>17</v>
      </c>
      <c r="G275" s="50">
        <v>12900</v>
      </c>
      <c r="H275" s="51">
        <f t="shared" si="17"/>
        <v>370.23</v>
      </c>
      <c r="I275" s="51">
        <f t="shared" si="18"/>
        <v>392.16</v>
      </c>
      <c r="J275" s="51">
        <f t="shared" si="19"/>
        <v>12137.61</v>
      </c>
      <c r="K275" s="51">
        <f t="shared" si="16"/>
        <v>0</v>
      </c>
      <c r="L275" s="50">
        <v>787.39</v>
      </c>
      <c r="M275" s="50">
        <v>12112.61</v>
      </c>
    </row>
    <row r="276" spans="1:13" ht="15" customHeight="1" x14ac:dyDescent="0.2">
      <c r="A276" s="45">
        <v>271</v>
      </c>
      <c r="B276" s="46" t="s">
        <v>287</v>
      </c>
      <c r="C276" s="47" t="s">
        <v>15</v>
      </c>
      <c r="D276" s="68" t="s">
        <v>16</v>
      </c>
      <c r="E276" s="48" t="s">
        <v>925</v>
      </c>
      <c r="F276" s="49" t="s">
        <v>17</v>
      </c>
      <c r="G276" s="50">
        <v>15480</v>
      </c>
      <c r="H276" s="51">
        <f t="shared" si="17"/>
        <v>444.27600000000001</v>
      </c>
      <c r="I276" s="51">
        <f t="shared" si="18"/>
        <v>470.59199999999998</v>
      </c>
      <c r="J276" s="51">
        <f t="shared" si="19"/>
        <v>14565.132</v>
      </c>
      <c r="K276" s="51">
        <f t="shared" si="16"/>
        <v>0</v>
      </c>
      <c r="L276" s="50">
        <v>939.87</v>
      </c>
      <c r="M276" s="50">
        <v>14540.13</v>
      </c>
    </row>
    <row r="277" spans="1:13" ht="15" customHeight="1" x14ac:dyDescent="0.2">
      <c r="A277" s="45">
        <v>272</v>
      </c>
      <c r="B277" s="46" t="s">
        <v>288</v>
      </c>
      <c r="C277" s="47" t="s">
        <v>15</v>
      </c>
      <c r="D277" s="68" t="s">
        <v>16</v>
      </c>
      <c r="E277" s="48" t="s">
        <v>925</v>
      </c>
      <c r="F277" s="49" t="s">
        <v>17</v>
      </c>
      <c r="G277" s="50">
        <v>25800</v>
      </c>
      <c r="H277" s="51">
        <f t="shared" si="17"/>
        <v>740.46</v>
      </c>
      <c r="I277" s="51">
        <f t="shared" si="18"/>
        <v>784.32</v>
      </c>
      <c r="J277" s="51">
        <f t="shared" si="19"/>
        <v>24275.22</v>
      </c>
      <c r="K277" s="51">
        <f t="shared" si="16"/>
        <v>0</v>
      </c>
      <c r="L277" s="50">
        <v>1549.78</v>
      </c>
      <c r="M277" s="50">
        <v>24250.22</v>
      </c>
    </row>
    <row r="278" spans="1:13" ht="15" customHeight="1" x14ac:dyDescent="0.2">
      <c r="A278" s="55">
        <v>273</v>
      </c>
      <c r="B278" s="46" t="s">
        <v>289</v>
      </c>
      <c r="C278" s="48" t="s">
        <v>15</v>
      </c>
      <c r="D278" s="68" t="s">
        <v>20</v>
      </c>
      <c r="E278" s="48" t="s">
        <v>925</v>
      </c>
      <c r="F278" s="49" t="s">
        <v>17</v>
      </c>
      <c r="G278" s="50">
        <v>17200</v>
      </c>
      <c r="H278" s="51">
        <f t="shared" si="17"/>
        <v>493.64</v>
      </c>
      <c r="I278" s="51">
        <f t="shared" si="18"/>
        <v>522.88</v>
      </c>
      <c r="J278" s="51">
        <f t="shared" si="19"/>
        <v>16183.480000000001</v>
      </c>
      <c r="K278" s="51">
        <f t="shared" si="16"/>
        <v>0</v>
      </c>
      <c r="L278" s="50">
        <v>1041.52</v>
      </c>
      <c r="M278" s="50">
        <v>16158.48</v>
      </c>
    </row>
    <row r="279" spans="1:13" ht="20.100000000000001" customHeight="1" x14ac:dyDescent="0.2">
      <c r="B279" s="56"/>
      <c r="E279" s="57"/>
      <c r="F279" s="58"/>
      <c r="G279" s="59"/>
      <c r="H279" s="60"/>
      <c r="I279" s="60"/>
      <c r="J279" s="60"/>
      <c r="K279" s="60"/>
      <c r="L279" s="59"/>
      <c r="M279" s="59"/>
    </row>
    <row r="280" spans="1:13" ht="20.100000000000001" customHeight="1" thickBot="1" x14ac:dyDescent="0.25">
      <c r="B280" s="56"/>
      <c r="E280" s="57"/>
      <c r="F280" s="58"/>
      <c r="G280" s="42">
        <f t="shared" ref="G280:L280" si="20">SUM(G6:G279)</f>
        <v>10417866.199999999</v>
      </c>
      <c r="H280" s="42">
        <f t="shared" si="20"/>
        <v>298992.75994000037</v>
      </c>
      <c r="I280" s="42">
        <f t="shared" si="20"/>
        <v>316703.13248000049</v>
      </c>
      <c r="J280" s="42">
        <f t="shared" si="20"/>
        <v>9802170.307580011</v>
      </c>
      <c r="K280" s="42">
        <f t="shared" si="20"/>
        <v>595465.59563266661</v>
      </c>
      <c r="L280" s="42">
        <f t="shared" si="20"/>
        <v>1611369.1500000013</v>
      </c>
      <c r="M280" s="42">
        <f>SUM(M6:M278)</f>
        <v>8806497.0500000045</v>
      </c>
    </row>
    <row r="281" spans="1:13" ht="18" customHeight="1" thickTop="1" x14ac:dyDescent="0.25">
      <c r="B281" s="66" t="s">
        <v>290</v>
      </c>
      <c r="C281" s="63"/>
      <c r="D281" s="70"/>
    </row>
    <row r="282" spans="1:13" ht="18" customHeight="1" x14ac:dyDescent="0.25">
      <c r="B282" s="67" t="s">
        <v>924</v>
      </c>
      <c r="C282" s="65"/>
      <c r="D282" s="71"/>
    </row>
  </sheetData>
  <mergeCells count="1">
    <mergeCell ref="C1:I4"/>
  </mergeCells>
  <pageMargins left="0.25" right="0.25" top="0.75" bottom="0.75" header="0.3" footer="0.3"/>
  <pageSetup paperSize="5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54067-234D-495F-AFC9-7C1DF506FB67}">
  <sheetPr>
    <tabColor theme="6" tint="-0.249977111117893"/>
  </sheetPr>
  <dimension ref="A1:I60"/>
  <sheetViews>
    <sheetView workbookViewId="0">
      <selection activeCell="C2" sqref="C2:G2"/>
    </sheetView>
  </sheetViews>
  <sheetFormatPr baseColWidth="10" defaultRowHeight="12.75" x14ac:dyDescent="0.2"/>
  <cols>
    <col min="1" max="1" width="5.7109375" style="20" customWidth="1"/>
    <col min="2" max="2" width="30.28515625" style="27" customWidth="1"/>
    <col min="3" max="3" width="19.28515625" style="33" customWidth="1"/>
    <col min="4" max="4" width="14.7109375" style="27" customWidth="1"/>
    <col min="5" max="5" width="13.85546875" style="27" customWidth="1"/>
    <col min="6" max="6" width="14" style="27" customWidth="1"/>
    <col min="7" max="7" width="16.140625" style="27" customWidth="1"/>
    <col min="8" max="8" width="16.7109375" style="23" customWidth="1"/>
    <col min="9" max="9" width="15.7109375" style="23" customWidth="1"/>
    <col min="10" max="16384" width="11.42578125" style="27"/>
  </cols>
  <sheetData>
    <row r="1" spans="1:9" ht="19.5" customHeight="1" x14ac:dyDescent="0.2">
      <c r="A1" s="86"/>
      <c r="B1" s="26"/>
      <c r="C1" s="26"/>
      <c r="D1" s="26"/>
      <c r="E1" s="26"/>
      <c r="F1" s="26"/>
      <c r="G1" s="26"/>
      <c r="H1" s="41"/>
      <c r="I1" s="1"/>
    </row>
    <row r="2" spans="1:9" ht="12.75" customHeight="1" x14ac:dyDescent="0.2">
      <c r="A2" s="86"/>
      <c r="B2" s="26"/>
      <c r="C2" s="99" t="s">
        <v>293</v>
      </c>
      <c r="D2" s="99"/>
      <c r="E2" s="99"/>
      <c r="F2" s="99"/>
      <c r="G2" s="99"/>
      <c r="H2" s="41"/>
      <c r="I2" s="38"/>
    </row>
    <row r="3" spans="1:9" ht="12.75" customHeight="1" x14ac:dyDescent="0.2">
      <c r="A3" s="86"/>
      <c r="B3" s="26"/>
      <c r="C3" s="99" t="s">
        <v>0</v>
      </c>
      <c r="D3" s="99"/>
      <c r="E3" s="99"/>
      <c r="F3" s="99"/>
      <c r="G3" s="99"/>
      <c r="H3" s="41"/>
      <c r="I3" s="38"/>
    </row>
    <row r="4" spans="1:9" ht="18.75" x14ac:dyDescent="0.2">
      <c r="A4" s="86"/>
      <c r="B4" s="26"/>
      <c r="C4" s="99" t="s">
        <v>905</v>
      </c>
      <c r="D4" s="99"/>
      <c r="E4" s="99"/>
      <c r="F4" s="99"/>
      <c r="G4" s="99"/>
      <c r="H4" s="41"/>
      <c r="I4" s="38"/>
    </row>
    <row r="5" spans="1:9" x14ac:dyDescent="0.2">
      <c r="A5" s="87"/>
      <c r="B5" s="29"/>
      <c r="C5" s="100"/>
      <c r="D5" s="100"/>
      <c r="E5" s="100"/>
      <c r="F5" s="100"/>
      <c r="G5" s="100"/>
      <c r="H5" s="41"/>
      <c r="I5" s="39"/>
    </row>
    <row r="6" spans="1:9" ht="15" x14ac:dyDescent="0.2">
      <c r="A6" s="95" t="s">
        <v>294</v>
      </c>
      <c r="B6" s="96" t="s">
        <v>295</v>
      </c>
      <c r="C6" s="96" t="s">
        <v>296</v>
      </c>
      <c r="D6" s="96" t="s">
        <v>297</v>
      </c>
      <c r="E6" s="96" t="s">
        <v>8</v>
      </c>
      <c r="F6" s="96" t="s">
        <v>11</v>
      </c>
      <c r="G6" s="96" t="s">
        <v>9</v>
      </c>
      <c r="H6" s="97" t="s">
        <v>298</v>
      </c>
      <c r="I6" s="97" t="s">
        <v>299</v>
      </c>
    </row>
    <row r="7" spans="1:9" x14ac:dyDescent="0.2">
      <c r="A7" s="88">
        <v>1</v>
      </c>
      <c r="B7" s="30" t="s">
        <v>321</v>
      </c>
      <c r="C7" s="30" t="s">
        <v>301</v>
      </c>
      <c r="D7" s="35">
        <v>30000</v>
      </c>
      <c r="E7" s="36">
        <v>0</v>
      </c>
      <c r="F7" s="37">
        <v>0</v>
      </c>
      <c r="G7" s="34">
        <v>0</v>
      </c>
      <c r="H7" s="37">
        <v>0</v>
      </c>
      <c r="I7" s="35">
        <v>30000</v>
      </c>
    </row>
    <row r="8" spans="1:9" x14ac:dyDescent="0.2">
      <c r="A8" s="88">
        <v>2</v>
      </c>
      <c r="B8" s="30" t="s">
        <v>917</v>
      </c>
      <c r="C8" s="30" t="s">
        <v>301</v>
      </c>
      <c r="D8" s="35">
        <v>20000</v>
      </c>
      <c r="E8" s="36">
        <v>0</v>
      </c>
      <c r="F8" s="37">
        <v>0</v>
      </c>
      <c r="G8" s="34">
        <v>0</v>
      </c>
      <c r="H8" s="37">
        <v>0</v>
      </c>
      <c r="I8" s="35">
        <v>20000</v>
      </c>
    </row>
    <row r="9" spans="1:9" x14ac:dyDescent="0.2">
      <c r="A9" s="88">
        <v>3</v>
      </c>
      <c r="B9" s="30" t="s">
        <v>918</v>
      </c>
      <c r="C9" s="30" t="s">
        <v>301</v>
      </c>
      <c r="D9" s="35">
        <v>20000</v>
      </c>
      <c r="E9" s="36">
        <v>0</v>
      </c>
      <c r="F9" s="37">
        <v>0</v>
      </c>
      <c r="G9" s="34">
        <v>0</v>
      </c>
      <c r="H9" s="37">
        <v>0</v>
      </c>
      <c r="I9" s="35">
        <v>20000</v>
      </c>
    </row>
    <row r="10" spans="1:9" x14ac:dyDescent="0.2">
      <c r="A10" s="88">
        <v>4</v>
      </c>
      <c r="B10" s="30" t="s">
        <v>919</v>
      </c>
      <c r="C10" s="30" t="s">
        <v>301</v>
      </c>
      <c r="D10" s="35">
        <v>20000</v>
      </c>
      <c r="E10" s="36">
        <v>0</v>
      </c>
      <c r="F10" s="37">
        <v>0</v>
      </c>
      <c r="G10" s="34">
        <v>0</v>
      </c>
      <c r="H10" s="37">
        <v>0</v>
      </c>
      <c r="I10" s="35">
        <v>20000</v>
      </c>
    </row>
    <row r="11" spans="1:9" x14ac:dyDescent="0.2">
      <c r="A11" s="88">
        <v>5</v>
      </c>
      <c r="B11" s="30" t="s">
        <v>306</v>
      </c>
      <c r="C11" s="30" t="s">
        <v>301</v>
      </c>
      <c r="D11" s="35">
        <v>20000</v>
      </c>
      <c r="E11" s="36">
        <v>0</v>
      </c>
      <c r="F11" s="37">
        <v>0</v>
      </c>
      <c r="G11" s="34">
        <v>0</v>
      </c>
      <c r="H11" s="37">
        <v>0</v>
      </c>
      <c r="I11" s="35">
        <v>20000</v>
      </c>
    </row>
    <row r="12" spans="1:9" x14ac:dyDescent="0.2">
      <c r="A12" s="88">
        <v>6</v>
      </c>
      <c r="B12" s="30" t="s">
        <v>327</v>
      </c>
      <c r="C12" s="30" t="s">
        <v>301</v>
      </c>
      <c r="D12" s="35">
        <v>35000</v>
      </c>
      <c r="E12" s="36">
        <v>0</v>
      </c>
      <c r="F12" s="37">
        <v>47.25</v>
      </c>
      <c r="G12" s="34">
        <v>0</v>
      </c>
      <c r="H12" s="37">
        <v>0</v>
      </c>
      <c r="I12" s="35">
        <v>34952.75</v>
      </c>
    </row>
    <row r="13" spans="1:9" x14ac:dyDescent="0.2">
      <c r="A13" s="88">
        <v>7</v>
      </c>
      <c r="B13" s="30" t="s">
        <v>305</v>
      </c>
      <c r="C13" s="30" t="s">
        <v>301</v>
      </c>
      <c r="D13" s="35">
        <v>20000</v>
      </c>
      <c r="E13" s="36">
        <v>0</v>
      </c>
      <c r="F13" s="37">
        <v>0</v>
      </c>
      <c r="G13" s="34">
        <v>0</v>
      </c>
      <c r="H13" s="37">
        <v>0</v>
      </c>
      <c r="I13" s="35">
        <v>20000</v>
      </c>
    </row>
    <row r="14" spans="1:9" x14ac:dyDescent="0.2">
      <c r="A14" s="88">
        <v>8</v>
      </c>
      <c r="B14" s="30" t="s">
        <v>920</v>
      </c>
      <c r="C14" s="30" t="s">
        <v>301</v>
      </c>
      <c r="D14" s="35">
        <v>20000</v>
      </c>
      <c r="E14" s="36">
        <v>0</v>
      </c>
      <c r="F14" s="37">
        <v>0</v>
      </c>
      <c r="G14" s="34">
        <v>0</v>
      </c>
      <c r="H14" s="37">
        <v>0</v>
      </c>
      <c r="I14" s="35">
        <v>20000</v>
      </c>
    </row>
    <row r="15" spans="1:9" x14ac:dyDescent="0.2">
      <c r="A15" s="88">
        <v>9</v>
      </c>
      <c r="B15" s="30" t="s">
        <v>921</v>
      </c>
      <c r="C15" s="30" t="s">
        <v>301</v>
      </c>
      <c r="D15" s="35">
        <v>40000</v>
      </c>
      <c r="E15" s="36">
        <v>0</v>
      </c>
      <c r="F15" s="35">
        <v>797.25</v>
      </c>
      <c r="G15" s="34">
        <v>0</v>
      </c>
      <c r="H15" s="37">
        <v>797.25</v>
      </c>
      <c r="I15" s="35">
        <v>39202.75</v>
      </c>
    </row>
    <row r="16" spans="1:9" x14ac:dyDescent="0.2">
      <c r="A16" s="88">
        <v>10</v>
      </c>
      <c r="B16" s="30" t="s">
        <v>328</v>
      </c>
      <c r="C16" s="30" t="s">
        <v>301</v>
      </c>
      <c r="D16" s="35">
        <v>20000</v>
      </c>
      <c r="E16" s="36">
        <v>0</v>
      </c>
      <c r="F16" s="37">
        <v>0</v>
      </c>
      <c r="G16" s="34">
        <v>0</v>
      </c>
      <c r="H16" s="37">
        <v>0</v>
      </c>
      <c r="I16" s="35">
        <v>20000</v>
      </c>
    </row>
    <row r="17" spans="1:9" x14ac:dyDescent="0.2">
      <c r="A17" s="88">
        <v>11</v>
      </c>
      <c r="B17" s="30" t="s">
        <v>922</v>
      </c>
      <c r="C17" s="30" t="s">
        <v>301</v>
      </c>
      <c r="D17" s="35">
        <v>20000</v>
      </c>
      <c r="E17" s="36">
        <v>0</v>
      </c>
      <c r="F17" s="37">
        <v>0</v>
      </c>
      <c r="G17" s="34">
        <v>0</v>
      </c>
      <c r="H17" s="37">
        <v>0</v>
      </c>
      <c r="I17" s="35">
        <v>20000</v>
      </c>
    </row>
    <row r="18" spans="1:9" x14ac:dyDescent="0.2">
      <c r="A18" s="88">
        <v>12</v>
      </c>
      <c r="B18" s="30" t="s">
        <v>312</v>
      </c>
      <c r="C18" s="30" t="s">
        <v>313</v>
      </c>
      <c r="D18" s="35">
        <v>60000</v>
      </c>
      <c r="E18" s="36">
        <v>0</v>
      </c>
      <c r="F18" s="35">
        <v>4195.88</v>
      </c>
      <c r="G18" s="34">
        <v>0</v>
      </c>
      <c r="H18" s="37">
        <v>4195.88</v>
      </c>
      <c r="I18" s="35">
        <v>55804.12</v>
      </c>
    </row>
    <row r="19" spans="1:9" x14ac:dyDescent="0.2">
      <c r="A19" s="88">
        <v>13</v>
      </c>
      <c r="B19" s="30" t="s">
        <v>322</v>
      </c>
      <c r="C19" s="30" t="s">
        <v>301</v>
      </c>
      <c r="D19" s="35">
        <v>35000</v>
      </c>
      <c r="E19" s="36">
        <v>0</v>
      </c>
      <c r="F19" s="35">
        <v>47.25</v>
      </c>
      <c r="G19" s="34">
        <v>0</v>
      </c>
      <c r="H19" s="37">
        <v>47.25</v>
      </c>
      <c r="I19" s="35">
        <v>34952.75</v>
      </c>
    </row>
    <row r="20" spans="1:9" x14ac:dyDescent="0.2">
      <c r="A20" s="88">
        <v>14</v>
      </c>
      <c r="B20" s="30" t="s">
        <v>923</v>
      </c>
      <c r="C20" s="30" t="s">
        <v>301</v>
      </c>
      <c r="D20" s="35">
        <v>20000</v>
      </c>
      <c r="E20" s="36">
        <v>0</v>
      </c>
      <c r="F20" s="37">
        <v>0</v>
      </c>
      <c r="G20" s="34">
        <v>0</v>
      </c>
      <c r="H20" s="37">
        <v>0</v>
      </c>
      <c r="I20" s="35">
        <v>20000</v>
      </c>
    </row>
    <row r="21" spans="1:9" x14ac:dyDescent="0.2">
      <c r="A21" s="88">
        <v>15</v>
      </c>
      <c r="B21" s="30" t="s">
        <v>320</v>
      </c>
      <c r="C21" s="30" t="s">
        <v>301</v>
      </c>
      <c r="D21" s="35">
        <v>55000</v>
      </c>
      <c r="E21" s="36">
        <v>0</v>
      </c>
      <c r="F21" s="35">
        <v>3195.88</v>
      </c>
      <c r="G21" s="34">
        <v>0</v>
      </c>
      <c r="H21" s="37">
        <v>3195.88</v>
      </c>
      <c r="I21" s="35">
        <v>51804.12</v>
      </c>
    </row>
    <row r="22" spans="1:9" x14ac:dyDescent="0.2">
      <c r="A22" s="88">
        <v>16</v>
      </c>
      <c r="B22" s="30" t="s">
        <v>300</v>
      </c>
      <c r="C22" s="30" t="s">
        <v>301</v>
      </c>
      <c r="D22" s="35">
        <v>25000</v>
      </c>
      <c r="E22" s="36">
        <v>0</v>
      </c>
      <c r="F22" s="37">
        <v>0</v>
      </c>
      <c r="G22" s="34">
        <v>0</v>
      </c>
      <c r="H22" s="37">
        <v>14862.52</v>
      </c>
      <c r="I22" s="35">
        <v>10137.48</v>
      </c>
    </row>
    <row r="23" spans="1:9" x14ac:dyDescent="0.2">
      <c r="A23" s="88">
        <v>17</v>
      </c>
      <c r="B23" s="30" t="s">
        <v>309</v>
      </c>
      <c r="C23" s="30" t="s">
        <v>301</v>
      </c>
      <c r="D23" s="35">
        <v>20000</v>
      </c>
      <c r="E23" s="36">
        <v>0</v>
      </c>
      <c r="F23" s="37">
        <v>0</v>
      </c>
      <c r="G23" s="34">
        <v>0</v>
      </c>
      <c r="H23" s="37">
        <v>0</v>
      </c>
      <c r="I23" s="35">
        <v>20000</v>
      </c>
    </row>
    <row r="24" spans="1:9" x14ac:dyDescent="0.2">
      <c r="A24" s="88">
        <v>18</v>
      </c>
      <c r="B24" s="30" t="s">
        <v>304</v>
      </c>
      <c r="C24" s="30" t="s">
        <v>301</v>
      </c>
      <c r="D24" s="35">
        <v>20000</v>
      </c>
      <c r="E24" s="36">
        <v>0</v>
      </c>
      <c r="F24" s="37">
        <v>0</v>
      </c>
      <c r="G24" s="34">
        <v>0</v>
      </c>
      <c r="H24" s="37">
        <v>0</v>
      </c>
      <c r="I24" s="35">
        <v>20000</v>
      </c>
    </row>
    <row r="25" spans="1:9" x14ac:dyDescent="0.2">
      <c r="A25" s="88">
        <v>19</v>
      </c>
      <c r="B25" s="30" t="s">
        <v>908</v>
      </c>
      <c r="C25" s="30" t="s">
        <v>301</v>
      </c>
      <c r="D25" s="35">
        <v>35000</v>
      </c>
      <c r="E25" s="36">
        <v>0</v>
      </c>
      <c r="F25" s="35">
        <v>47.25</v>
      </c>
      <c r="G25" s="34">
        <v>0</v>
      </c>
      <c r="H25" s="37">
        <v>47.25</v>
      </c>
      <c r="I25" s="35">
        <v>34952.75</v>
      </c>
    </row>
    <row r="26" spans="1:9" x14ac:dyDescent="0.2">
      <c r="A26" s="88">
        <v>20</v>
      </c>
      <c r="B26" s="30" t="s">
        <v>909</v>
      </c>
      <c r="C26" s="30" t="s">
        <v>301</v>
      </c>
      <c r="D26" s="35">
        <v>35000</v>
      </c>
      <c r="E26" s="36">
        <v>0</v>
      </c>
      <c r="F26" s="35">
        <v>47.25</v>
      </c>
      <c r="G26" s="34">
        <v>0</v>
      </c>
      <c r="H26" s="37">
        <v>47.25</v>
      </c>
      <c r="I26" s="35">
        <v>34952.75</v>
      </c>
    </row>
    <row r="27" spans="1:9" x14ac:dyDescent="0.2">
      <c r="A27" s="88">
        <v>21</v>
      </c>
      <c r="B27" s="30" t="s">
        <v>325</v>
      </c>
      <c r="C27" s="30" t="s">
        <v>301</v>
      </c>
      <c r="D27" s="35">
        <v>35000</v>
      </c>
      <c r="E27" s="36">
        <v>0</v>
      </c>
      <c r="F27" s="35">
        <v>47.25</v>
      </c>
      <c r="G27" s="34">
        <v>0</v>
      </c>
      <c r="H27" s="37">
        <v>2047.25</v>
      </c>
      <c r="I27" s="35">
        <v>32952.75</v>
      </c>
    </row>
    <row r="28" spans="1:9" x14ac:dyDescent="0.2">
      <c r="A28" s="88">
        <v>22</v>
      </c>
      <c r="B28" s="30" t="s">
        <v>310</v>
      </c>
      <c r="C28" s="30" t="s">
        <v>301</v>
      </c>
      <c r="D28" s="35">
        <v>20000</v>
      </c>
      <c r="E28" s="36">
        <v>0</v>
      </c>
      <c r="F28" s="37">
        <v>0</v>
      </c>
      <c r="G28" s="34">
        <v>0</v>
      </c>
      <c r="H28" s="37">
        <v>0</v>
      </c>
      <c r="I28" s="35">
        <v>20000</v>
      </c>
    </row>
    <row r="29" spans="1:9" x14ac:dyDescent="0.2">
      <c r="A29" s="88">
        <v>23</v>
      </c>
      <c r="B29" s="30" t="s">
        <v>910</v>
      </c>
      <c r="C29" s="30" t="s">
        <v>301</v>
      </c>
      <c r="D29" s="35">
        <v>25000</v>
      </c>
      <c r="E29" s="36">
        <v>0</v>
      </c>
      <c r="F29" s="37">
        <v>0</v>
      </c>
      <c r="G29" s="34">
        <v>0</v>
      </c>
      <c r="H29" s="37">
        <v>0</v>
      </c>
      <c r="I29" s="35">
        <v>25000</v>
      </c>
    </row>
    <row r="30" spans="1:9" x14ac:dyDescent="0.2">
      <c r="A30" s="88">
        <v>24</v>
      </c>
      <c r="B30" s="30" t="s">
        <v>314</v>
      </c>
      <c r="C30" s="30" t="s">
        <v>315</v>
      </c>
      <c r="D30" s="35">
        <v>70000</v>
      </c>
      <c r="E30" s="36">
        <v>0</v>
      </c>
      <c r="F30" s="35">
        <v>6195.88</v>
      </c>
      <c r="G30" s="34">
        <v>0</v>
      </c>
      <c r="H30" s="37">
        <v>6195.88</v>
      </c>
      <c r="I30" s="35">
        <v>63804.12</v>
      </c>
    </row>
    <row r="31" spans="1:9" x14ac:dyDescent="0.2">
      <c r="A31" s="88">
        <v>25</v>
      </c>
      <c r="B31" s="30" t="s">
        <v>324</v>
      </c>
      <c r="C31" s="30" t="s">
        <v>301</v>
      </c>
      <c r="D31" s="35">
        <v>30000</v>
      </c>
      <c r="E31" s="36">
        <v>0</v>
      </c>
      <c r="F31" s="37">
        <v>0</v>
      </c>
      <c r="G31" s="34">
        <v>0</v>
      </c>
      <c r="H31" s="37">
        <v>0</v>
      </c>
      <c r="I31" s="35">
        <v>30000</v>
      </c>
    </row>
    <row r="32" spans="1:9" x14ac:dyDescent="0.2">
      <c r="A32" s="88">
        <v>26</v>
      </c>
      <c r="B32" s="30" t="s">
        <v>911</v>
      </c>
      <c r="C32" s="30" t="s">
        <v>301</v>
      </c>
      <c r="D32" s="35">
        <v>20000</v>
      </c>
      <c r="E32" s="36">
        <v>0</v>
      </c>
      <c r="F32" s="37">
        <v>0</v>
      </c>
      <c r="G32" s="34">
        <v>0</v>
      </c>
      <c r="H32" s="37">
        <v>0</v>
      </c>
      <c r="I32" s="35">
        <v>20000</v>
      </c>
    </row>
    <row r="33" spans="1:9" x14ac:dyDescent="0.2">
      <c r="A33" s="88">
        <v>27</v>
      </c>
      <c r="B33" s="30" t="s">
        <v>307</v>
      </c>
      <c r="C33" s="30" t="s">
        <v>301</v>
      </c>
      <c r="D33" s="35">
        <v>20000</v>
      </c>
      <c r="E33" s="36">
        <v>0</v>
      </c>
      <c r="F33" s="37">
        <v>0</v>
      </c>
      <c r="G33" s="34">
        <v>0</v>
      </c>
      <c r="H33" s="37">
        <v>0</v>
      </c>
      <c r="I33" s="35">
        <v>20000</v>
      </c>
    </row>
    <row r="34" spans="1:9" x14ac:dyDescent="0.2">
      <c r="A34" s="88">
        <v>28</v>
      </c>
      <c r="B34" s="30" t="s">
        <v>308</v>
      </c>
      <c r="C34" s="30" t="s">
        <v>301</v>
      </c>
      <c r="D34" s="35">
        <v>20000</v>
      </c>
      <c r="E34" s="36">
        <v>0</v>
      </c>
      <c r="F34" s="37">
        <v>0</v>
      </c>
      <c r="G34" s="34">
        <v>0</v>
      </c>
      <c r="H34" s="37">
        <v>0</v>
      </c>
      <c r="I34" s="35">
        <v>20000</v>
      </c>
    </row>
    <row r="35" spans="1:9" x14ac:dyDescent="0.2">
      <c r="A35" s="88">
        <v>29</v>
      </c>
      <c r="B35" s="30" t="s">
        <v>302</v>
      </c>
      <c r="C35" s="30" t="s">
        <v>301</v>
      </c>
      <c r="D35" s="35">
        <v>35000</v>
      </c>
      <c r="E35" s="36">
        <v>0</v>
      </c>
      <c r="F35" s="35">
        <v>47.25</v>
      </c>
      <c r="G35" s="34">
        <v>0</v>
      </c>
      <c r="H35" s="37">
        <v>47.25</v>
      </c>
      <c r="I35" s="35">
        <v>34952.75</v>
      </c>
    </row>
    <row r="36" spans="1:9" x14ac:dyDescent="0.2">
      <c r="A36" s="88">
        <v>30</v>
      </c>
      <c r="B36" s="30" t="s">
        <v>316</v>
      </c>
      <c r="C36" s="30" t="s">
        <v>301</v>
      </c>
      <c r="D36" s="35">
        <v>20000</v>
      </c>
      <c r="E36" s="36">
        <v>0</v>
      </c>
      <c r="F36" s="37">
        <v>0</v>
      </c>
      <c r="G36" s="34">
        <v>0</v>
      </c>
      <c r="H36" s="37">
        <v>0</v>
      </c>
      <c r="I36" s="35">
        <v>20000</v>
      </c>
    </row>
    <row r="37" spans="1:9" x14ac:dyDescent="0.2">
      <c r="A37" s="88">
        <v>31</v>
      </c>
      <c r="B37" s="30" t="s">
        <v>323</v>
      </c>
      <c r="C37" s="30" t="s">
        <v>301</v>
      </c>
      <c r="D37" s="35">
        <v>18000</v>
      </c>
      <c r="E37" s="36">
        <v>0</v>
      </c>
      <c r="F37" s="37">
        <v>0</v>
      </c>
      <c r="G37" s="34">
        <v>0</v>
      </c>
      <c r="H37" s="37">
        <v>0</v>
      </c>
      <c r="I37" s="35">
        <v>18000</v>
      </c>
    </row>
    <row r="38" spans="1:9" x14ac:dyDescent="0.2">
      <c r="A38" s="88">
        <v>32</v>
      </c>
      <c r="B38" s="30" t="s">
        <v>912</v>
      </c>
      <c r="C38" s="30" t="s">
        <v>301</v>
      </c>
      <c r="D38" s="35">
        <v>20000</v>
      </c>
      <c r="E38" s="36">
        <v>0</v>
      </c>
      <c r="F38" s="37">
        <v>0</v>
      </c>
      <c r="G38" s="34">
        <v>0</v>
      </c>
      <c r="H38" s="37">
        <v>0</v>
      </c>
      <c r="I38" s="35">
        <v>20000</v>
      </c>
    </row>
    <row r="39" spans="1:9" x14ac:dyDescent="0.2">
      <c r="A39" s="88">
        <v>33</v>
      </c>
      <c r="B39" s="30" t="s">
        <v>317</v>
      </c>
      <c r="C39" s="30" t="s">
        <v>301</v>
      </c>
      <c r="D39" s="35">
        <v>20000</v>
      </c>
      <c r="E39" s="36">
        <v>0</v>
      </c>
      <c r="F39" s="37">
        <v>0</v>
      </c>
      <c r="G39" s="34">
        <v>0</v>
      </c>
      <c r="H39" s="37">
        <v>8434.08</v>
      </c>
      <c r="I39" s="35">
        <v>11565.92</v>
      </c>
    </row>
    <row r="40" spans="1:9" x14ac:dyDescent="0.2">
      <c r="A40" s="88">
        <v>34</v>
      </c>
      <c r="B40" s="30" t="s">
        <v>913</v>
      </c>
      <c r="C40" s="30" t="s">
        <v>301</v>
      </c>
      <c r="D40" s="35">
        <v>25000</v>
      </c>
      <c r="E40" s="36">
        <v>0</v>
      </c>
      <c r="F40" s="37">
        <v>0</v>
      </c>
      <c r="G40" s="34">
        <v>0</v>
      </c>
      <c r="H40" s="37">
        <v>0</v>
      </c>
      <c r="I40" s="35">
        <v>25000</v>
      </c>
    </row>
    <row r="41" spans="1:9" x14ac:dyDescent="0.2">
      <c r="A41" s="88">
        <v>35</v>
      </c>
      <c r="B41" s="30" t="s">
        <v>914</v>
      </c>
      <c r="C41" s="30" t="s">
        <v>301</v>
      </c>
      <c r="D41" s="35">
        <v>20000</v>
      </c>
      <c r="E41" s="36">
        <v>0</v>
      </c>
      <c r="F41" s="37">
        <v>0</v>
      </c>
      <c r="G41" s="34">
        <v>0</v>
      </c>
      <c r="H41" s="37">
        <v>0</v>
      </c>
      <c r="I41" s="35">
        <v>20000</v>
      </c>
    </row>
    <row r="42" spans="1:9" ht="15.75" customHeight="1" x14ac:dyDescent="0.2">
      <c r="A42" s="88">
        <v>36</v>
      </c>
      <c r="B42" s="30" t="s">
        <v>311</v>
      </c>
      <c r="C42" s="30" t="s">
        <v>301</v>
      </c>
      <c r="D42" s="35">
        <v>35000</v>
      </c>
      <c r="E42" s="36">
        <v>0</v>
      </c>
      <c r="F42" s="35">
        <v>47.25</v>
      </c>
      <c r="G42" s="34">
        <v>0</v>
      </c>
      <c r="H42" s="37">
        <v>47.25</v>
      </c>
      <c r="I42" s="35">
        <v>34952.75</v>
      </c>
    </row>
    <row r="43" spans="1:9" x14ac:dyDescent="0.2">
      <c r="A43" s="88">
        <v>37</v>
      </c>
      <c r="B43" s="30" t="s">
        <v>326</v>
      </c>
      <c r="C43" s="30" t="s">
        <v>301</v>
      </c>
      <c r="D43" s="35">
        <v>35000</v>
      </c>
      <c r="E43" s="36">
        <v>0</v>
      </c>
      <c r="F43" s="35">
        <v>47.25</v>
      </c>
      <c r="G43" s="34">
        <v>0</v>
      </c>
      <c r="H43" s="37">
        <v>47.25</v>
      </c>
      <c r="I43" s="35">
        <v>34952.75</v>
      </c>
    </row>
    <row r="44" spans="1:9" x14ac:dyDescent="0.2">
      <c r="A44" s="88">
        <v>38</v>
      </c>
      <c r="B44" s="30" t="s">
        <v>318</v>
      </c>
      <c r="C44" s="30" t="s">
        <v>301</v>
      </c>
      <c r="D44" s="35">
        <v>20000</v>
      </c>
      <c r="E44" s="36">
        <v>0</v>
      </c>
      <c r="F44" s="37">
        <v>0</v>
      </c>
      <c r="G44" s="34">
        <v>0</v>
      </c>
      <c r="H44" s="37">
        <v>0</v>
      </c>
      <c r="I44" s="35">
        <v>20000</v>
      </c>
    </row>
    <row r="45" spans="1:9" x14ac:dyDescent="0.2">
      <c r="A45" s="88">
        <v>39</v>
      </c>
      <c r="B45" s="30" t="s">
        <v>915</v>
      </c>
      <c r="C45" s="30" t="s">
        <v>301</v>
      </c>
      <c r="D45" s="35">
        <v>20000</v>
      </c>
      <c r="E45" s="36">
        <v>0</v>
      </c>
      <c r="F45" s="37">
        <v>0</v>
      </c>
      <c r="G45" s="34">
        <v>0</v>
      </c>
      <c r="H45" s="37">
        <v>0</v>
      </c>
      <c r="I45" s="35">
        <v>20000</v>
      </c>
    </row>
    <row r="46" spans="1:9" x14ac:dyDescent="0.2">
      <c r="A46" s="88">
        <v>40</v>
      </c>
      <c r="B46" s="30" t="s">
        <v>319</v>
      </c>
      <c r="C46" s="30" t="s">
        <v>301</v>
      </c>
      <c r="D46" s="35">
        <v>20000</v>
      </c>
      <c r="E46" s="36">
        <v>0</v>
      </c>
      <c r="F46" s="37">
        <v>0</v>
      </c>
      <c r="G46" s="34">
        <v>0</v>
      </c>
      <c r="H46" s="37">
        <v>0</v>
      </c>
      <c r="I46" s="35">
        <v>20000</v>
      </c>
    </row>
    <row r="47" spans="1:9" x14ac:dyDescent="0.2">
      <c r="A47" s="88">
        <v>41</v>
      </c>
      <c r="B47" s="30" t="s">
        <v>916</v>
      </c>
      <c r="C47" s="30" t="s">
        <v>301</v>
      </c>
      <c r="D47" s="35">
        <v>20000</v>
      </c>
      <c r="E47" s="36">
        <v>0</v>
      </c>
      <c r="F47" s="37">
        <v>0</v>
      </c>
      <c r="G47" s="34">
        <v>0</v>
      </c>
      <c r="H47" s="37">
        <v>0</v>
      </c>
      <c r="I47" s="35">
        <v>20000</v>
      </c>
    </row>
    <row r="48" spans="1:9" x14ac:dyDescent="0.2">
      <c r="A48" s="88">
        <v>42</v>
      </c>
      <c r="B48" s="30" t="s">
        <v>303</v>
      </c>
      <c r="C48" s="30" t="s">
        <v>301</v>
      </c>
      <c r="D48" s="35">
        <v>25000</v>
      </c>
      <c r="E48" s="36">
        <v>0</v>
      </c>
      <c r="F48" s="37">
        <v>0</v>
      </c>
      <c r="G48" s="34">
        <v>0</v>
      </c>
      <c r="H48" s="37">
        <v>0</v>
      </c>
      <c r="I48" s="35">
        <v>25000</v>
      </c>
    </row>
    <row r="49" spans="1:9" x14ac:dyDescent="0.2">
      <c r="A49" s="88">
        <v>43</v>
      </c>
      <c r="B49" s="30" t="s">
        <v>907</v>
      </c>
      <c r="C49" s="30" t="s">
        <v>301</v>
      </c>
      <c r="D49" s="35">
        <v>20000</v>
      </c>
      <c r="E49" s="36">
        <v>0</v>
      </c>
      <c r="F49" s="37">
        <v>0</v>
      </c>
      <c r="G49" s="34">
        <v>0</v>
      </c>
      <c r="H49" s="37">
        <v>0</v>
      </c>
      <c r="I49" s="35">
        <v>20000</v>
      </c>
    </row>
    <row r="50" spans="1:9" x14ac:dyDescent="0.2">
      <c r="A50" s="87"/>
      <c r="B50" s="29"/>
      <c r="C50" s="28"/>
      <c r="D50" s="29"/>
      <c r="E50" s="29"/>
      <c r="F50" s="29"/>
      <c r="G50" s="29"/>
      <c r="H50" s="39"/>
    </row>
    <row r="51" spans="1:9" x14ac:dyDescent="0.2">
      <c r="A51" s="87"/>
      <c r="B51" s="29"/>
      <c r="C51" s="28"/>
      <c r="D51" s="29"/>
      <c r="E51" s="29"/>
      <c r="F51" s="29"/>
      <c r="G51" s="29"/>
      <c r="H51" s="39"/>
    </row>
    <row r="52" spans="1:9" ht="15.75" thickBot="1" x14ac:dyDescent="0.3">
      <c r="A52" s="87"/>
      <c r="B52" s="29"/>
      <c r="C52" s="28"/>
      <c r="D52" s="40">
        <v>1163000</v>
      </c>
      <c r="E52" s="40"/>
      <c r="F52" s="40">
        <f>SUM(F7:F51)</f>
        <v>14762.89</v>
      </c>
      <c r="G52" s="40">
        <f>SUM(G7:G51)</f>
        <v>0</v>
      </c>
      <c r="H52" s="40">
        <v>40059.49</v>
      </c>
      <c r="I52" s="40">
        <v>1122940.51</v>
      </c>
    </row>
    <row r="53" spans="1:9" ht="13.5" thickTop="1" x14ac:dyDescent="0.2">
      <c r="A53" s="87"/>
      <c r="B53" s="29"/>
      <c r="C53" s="28"/>
      <c r="D53" s="29"/>
      <c r="E53" s="29"/>
      <c r="F53" s="29"/>
      <c r="G53" s="29"/>
      <c r="H53" s="39"/>
    </row>
    <row r="54" spans="1:9" x14ac:dyDescent="0.2">
      <c r="A54" s="87"/>
      <c r="B54" s="29"/>
      <c r="C54" s="28"/>
      <c r="D54" s="29"/>
      <c r="E54" s="29"/>
      <c r="F54" s="29"/>
      <c r="G54" s="29"/>
      <c r="H54" s="39"/>
    </row>
    <row r="55" spans="1:9" x14ac:dyDescent="0.2">
      <c r="A55" s="87"/>
      <c r="B55" s="29"/>
      <c r="C55" s="28"/>
      <c r="D55" s="29"/>
      <c r="E55" s="29"/>
      <c r="F55" s="29"/>
      <c r="G55" s="29"/>
      <c r="H55" s="39"/>
    </row>
    <row r="56" spans="1:9" x14ac:dyDescent="0.2">
      <c r="A56" s="87"/>
      <c r="B56" s="29"/>
      <c r="C56" s="28"/>
      <c r="D56" s="29"/>
      <c r="E56" s="29"/>
      <c r="F56" s="29"/>
      <c r="G56" s="29"/>
      <c r="H56" s="39"/>
    </row>
    <row r="57" spans="1:9" x14ac:dyDescent="0.2">
      <c r="A57" s="87"/>
      <c r="B57" s="29"/>
      <c r="C57" s="28"/>
      <c r="D57" s="29"/>
      <c r="E57" s="29"/>
      <c r="F57" s="29"/>
      <c r="G57" s="29"/>
      <c r="H57" s="39"/>
    </row>
    <row r="58" spans="1:9" ht="13.5" thickBot="1" x14ac:dyDescent="0.25">
      <c r="A58" s="87"/>
      <c r="B58" s="31"/>
      <c r="C58" s="32"/>
      <c r="D58" s="32"/>
      <c r="E58" s="29"/>
      <c r="F58" s="29"/>
      <c r="G58" s="29"/>
      <c r="H58" s="39"/>
    </row>
    <row r="59" spans="1:9" ht="19.5" x14ac:dyDescent="0.55000000000000004">
      <c r="A59" s="87"/>
      <c r="B59" s="66" t="s">
        <v>290</v>
      </c>
      <c r="C59" s="62"/>
      <c r="D59" s="24"/>
      <c r="E59" s="29"/>
      <c r="F59" s="29"/>
      <c r="G59" s="29"/>
      <c r="H59" s="39"/>
    </row>
    <row r="60" spans="1:9" ht="19.5" x14ac:dyDescent="0.55000000000000004">
      <c r="A60" s="87"/>
      <c r="B60" s="67" t="s">
        <v>924</v>
      </c>
      <c r="C60" s="64"/>
      <c r="D60" s="25"/>
      <c r="E60" s="29"/>
      <c r="F60" s="29"/>
      <c r="G60" s="29"/>
      <c r="H60" s="39"/>
    </row>
  </sheetData>
  <mergeCells count="4">
    <mergeCell ref="C2:G2"/>
    <mergeCell ref="C3:G3"/>
    <mergeCell ref="C4:G4"/>
    <mergeCell ref="C5:G5"/>
  </mergeCells>
  <pageMargins left="0.98425196850393704" right="0.98425196850393704" top="0.98425196850393704" bottom="0.98425196850393704" header="0.51181102362204722" footer="0.51181102362204722"/>
  <pageSetup paperSize="5" pageOrder="overThenDown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FFF83-D6B3-4226-97A9-9EAB49A9962F}">
  <sheetPr>
    <tabColor theme="5" tint="0.39997558519241921"/>
  </sheetPr>
  <dimension ref="A1:J577"/>
  <sheetViews>
    <sheetView tabSelected="1" workbookViewId="0">
      <selection activeCell="J6" sqref="J6"/>
    </sheetView>
  </sheetViews>
  <sheetFormatPr baseColWidth="10" defaultRowHeight="15" x14ac:dyDescent="0.25"/>
  <cols>
    <col min="1" max="1" width="5.7109375" style="15" customWidth="1"/>
    <col min="2" max="2" width="31" style="23" customWidth="1"/>
    <col min="3" max="3" width="32.42578125" style="23" customWidth="1"/>
    <col min="4" max="4" width="18.7109375" style="23" customWidth="1"/>
    <col min="5" max="5" width="15.5703125" style="23" customWidth="1"/>
    <col min="6" max="6" width="15.7109375" style="23" bestFit="1" customWidth="1"/>
    <col min="7" max="7" width="16.28515625" style="23" customWidth="1"/>
    <col min="8" max="8" width="17.85546875" style="23" customWidth="1"/>
    <col min="9" max="9" width="20.85546875" style="23" customWidth="1"/>
    <col min="10" max="16384" width="11.42578125" style="6"/>
  </cols>
  <sheetData>
    <row r="1" spans="1:10" x14ac:dyDescent="0.25">
      <c r="A1" s="10"/>
      <c r="B1" s="19"/>
      <c r="C1" s="19"/>
      <c r="D1" s="19"/>
      <c r="E1" s="19"/>
      <c r="F1" s="19"/>
      <c r="G1" s="19"/>
      <c r="H1" s="19"/>
      <c r="I1" s="19"/>
      <c r="J1" s="1"/>
    </row>
    <row r="2" spans="1:10" ht="15" customHeight="1" x14ac:dyDescent="0.25">
      <c r="A2" s="10"/>
      <c r="B2" s="101" t="s">
        <v>904</v>
      </c>
      <c r="C2" s="101"/>
      <c r="D2" s="101"/>
      <c r="E2" s="101"/>
      <c r="F2" s="101"/>
      <c r="G2" s="101"/>
      <c r="H2" s="101"/>
      <c r="I2" s="21"/>
      <c r="J2" s="1"/>
    </row>
    <row r="3" spans="1:10" x14ac:dyDescent="0.25">
      <c r="A3" s="10"/>
      <c r="B3" s="101"/>
      <c r="C3" s="101"/>
      <c r="D3" s="101"/>
      <c r="E3" s="101"/>
      <c r="F3" s="101"/>
      <c r="G3" s="101"/>
      <c r="H3" s="101"/>
      <c r="I3" s="21"/>
      <c r="J3" s="1"/>
    </row>
    <row r="4" spans="1:10" x14ac:dyDescent="0.25">
      <c r="A4" s="10"/>
      <c r="B4" s="101"/>
      <c r="C4" s="101"/>
      <c r="D4" s="101"/>
      <c r="E4" s="101"/>
      <c r="F4" s="101"/>
      <c r="G4" s="101"/>
      <c r="H4" s="101"/>
      <c r="I4" s="21"/>
      <c r="J4" s="1"/>
    </row>
    <row r="5" spans="1:10" x14ac:dyDescent="0.25">
      <c r="A5" s="10"/>
      <c r="B5" s="101"/>
      <c r="C5" s="101"/>
      <c r="D5" s="101"/>
      <c r="E5" s="101"/>
      <c r="F5" s="101"/>
      <c r="G5" s="101"/>
      <c r="H5" s="101"/>
      <c r="I5" s="1"/>
      <c r="J5" s="1"/>
    </row>
    <row r="6" spans="1:10" x14ac:dyDescent="0.25">
      <c r="A6" s="11"/>
      <c r="B6" s="7" t="s">
        <v>295</v>
      </c>
      <c r="C6" s="7" t="s">
        <v>296</v>
      </c>
      <c r="D6" s="7" t="s">
        <v>297</v>
      </c>
      <c r="E6" s="7" t="s">
        <v>9</v>
      </c>
      <c r="F6" s="7" t="s">
        <v>8</v>
      </c>
      <c r="G6" s="7" t="s">
        <v>11</v>
      </c>
      <c r="H6" s="7" t="s">
        <v>298</v>
      </c>
      <c r="I6" s="7" t="s">
        <v>299</v>
      </c>
      <c r="J6" s="1"/>
    </row>
    <row r="7" spans="1:10" x14ac:dyDescent="0.25">
      <c r="A7" s="12"/>
      <c r="B7" s="22" t="s">
        <v>329</v>
      </c>
      <c r="C7" s="22"/>
      <c r="D7" s="22"/>
      <c r="E7" s="22"/>
      <c r="F7" s="22"/>
      <c r="G7" s="22"/>
      <c r="H7" s="22"/>
      <c r="I7" s="22"/>
      <c r="J7" s="1"/>
    </row>
    <row r="8" spans="1:10" x14ac:dyDescent="0.25">
      <c r="A8" s="13">
        <v>1</v>
      </c>
      <c r="B8" s="35" t="s">
        <v>862</v>
      </c>
      <c r="C8" s="35" t="s">
        <v>863</v>
      </c>
      <c r="D8" s="35">
        <v>240000</v>
      </c>
      <c r="E8" s="35">
        <v>5883.16</v>
      </c>
      <c r="F8" s="35">
        <v>6888</v>
      </c>
      <c r="G8" s="35">
        <v>45390.080000000002</v>
      </c>
      <c r="H8" s="35">
        <v>58186.239999999998</v>
      </c>
      <c r="I8" s="35">
        <v>181813.76000000001</v>
      </c>
      <c r="J8" s="1"/>
    </row>
    <row r="9" spans="1:10" x14ac:dyDescent="0.25">
      <c r="A9" s="13">
        <v>2</v>
      </c>
      <c r="B9" s="35" t="s">
        <v>330</v>
      </c>
      <c r="C9" s="35" t="s">
        <v>331</v>
      </c>
      <c r="D9" s="35">
        <v>30000</v>
      </c>
      <c r="E9" s="35">
        <v>912</v>
      </c>
      <c r="F9" s="35">
        <v>861</v>
      </c>
      <c r="G9" s="35">
        <v>0</v>
      </c>
      <c r="H9" s="35">
        <v>1798</v>
      </c>
      <c r="I9" s="35">
        <v>28202</v>
      </c>
      <c r="J9" s="1"/>
    </row>
    <row r="10" spans="1:10" x14ac:dyDescent="0.25">
      <c r="A10" s="13">
        <v>3</v>
      </c>
      <c r="B10" s="35" t="s">
        <v>332</v>
      </c>
      <c r="C10" s="35" t="s">
        <v>331</v>
      </c>
      <c r="D10" s="35">
        <v>30000</v>
      </c>
      <c r="E10" s="35">
        <v>912</v>
      </c>
      <c r="F10" s="35">
        <v>861</v>
      </c>
      <c r="G10" s="35">
        <v>0</v>
      </c>
      <c r="H10" s="35">
        <v>1798</v>
      </c>
      <c r="I10" s="35">
        <v>28202</v>
      </c>
      <c r="J10" s="1"/>
    </row>
    <row r="11" spans="1:10" x14ac:dyDescent="0.25">
      <c r="A11" s="13">
        <v>4</v>
      </c>
      <c r="B11" s="35" t="s">
        <v>333</v>
      </c>
      <c r="C11" s="35" t="s">
        <v>331</v>
      </c>
      <c r="D11" s="35">
        <v>40000</v>
      </c>
      <c r="E11" s="35">
        <v>1216</v>
      </c>
      <c r="F11" s="35">
        <v>1148</v>
      </c>
      <c r="G11" s="35">
        <v>442.65</v>
      </c>
      <c r="H11" s="35">
        <v>30005.69</v>
      </c>
      <c r="I11" s="35">
        <v>9994.31</v>
      </c>
      <c r="J11" s="1"/>
    </row>
    <row r="12" spans="1:10" x14ac:dyDescent="0.25">
      <c r="A12" s="13">
        <v>5</v>
      </c>
      <c r="B12" s="35" t="s">
        <v>334</v>
      </c>
      <c r="C12" s="35" t="s">
        <v>335</v>
      </c>
      <c r="D12" s="35">
        <v>40000</v>
      </c>
      <c r="E12" s="35">
        <v>1216</v>
      </c>
      <c r="F12" s="35">
        <v>1148</v>
      </c>
      <c r="G12" s="35">
        <v>442.65</v>
      </c>
      <c r="H12" s="35">
        <v>2831.65</v>
      </c>
      <c r="I12" s="35">
        <v>37168.35</v>
      </c>
      <c r="J12" s="1"/>
    </row>
    <row r="13" spans="1:10" x14ac:dyDescent="0.25">
      <c r="A13" s="13">
        <v>6</v>
      </c>
      <c r="B13" s="35" t="s">
        <v>336</v>
      </c>
      <c r="C13" s="35" t="s">
        <v>337</v>
      </c>
      <c r="D13" s="35">
        <v>25000</v>
      </c>
      <c r="E13" s="35">
        <v>760</v>
      </c>
      <c r="F13" s="35">
        <v>717.5</v>
      </c>
      <c r="G13" s="35">
        <v>0</v>
      </c>
      <c r="H13" s="35">
        <v>9492.7199999999993</v>
      </c>
      <c r="I13" s="35">
        <v>15507.28</v>
      </c>
      <c r="J13" s="1"/>
    </row>
    <row r="14" spans="1:10" x14ac:dyDescent="0.25">
      <c r="A14" s="13">
        <v>7</v>
      </c>
      <c r="B14" s="35" t="s">
        <v>338</v>
      </c>
      <c r="C14" s="35" t="s">
        <v>337</v>
      </c>
      <c r="D14" s="35">
        <v>25000</v>
      </c>
      <c r="E14" s="35">
        <v>760</v>
      </c>
      <c r="F14" s="35">
        <v>717.5</v>
      </c>
      <c r="G14" s="35">
        <v>0</v>
      </c>
      <c r="H14" s="35">
        <v>5387.8</v>
      </c>
      <c r="I14" s="35">
        <v>19612.2</v>
      </c>
      <c r="J14" s="1"/>
    </row>
    <row r="15" spans="1:10" x14ac:dyDescent="0.25">
      <c r="A15" s="13">
        <v>8</v>
      </c>
      <c r="B15" s="35" t="s">
        <v>339</v>
      </c>
      <c r="C15" s="35" t="s">
        <v>340</v>
      </c>
      <c r="D15" s="35">
        <v>30000</v>
      </c>
      <c r="E15" s="35">
        <v>912</v>
      </c>
      <c r="F15" s="35">
        <v>861</v>
      </c>
      <c r="G15" s="35">
        <v>0</v>
      </c>
      <c r="H15" s="35">
        <v>12153.95</v>
      </c>
      <c r="I15" s="35">
        <v>17846.05</v>
      </c>
      <c r="J15" s="1"/>
    </row>
    <row r="16" spans="1:10" x14ac:dyDescent="0.25">
      <c r="A16" s="13">
        <v>9</v>
      </c>
      <c r="B16" s="35" t="s">
        <v>341</v>
      </c>
      <c r="C16" s="35" t="s">
        <v>342</v>
      </c>
      <c r="D16" s="35">
        <v>35000</v>
      </c>
      <c r="E16" s="35">
        <v>1064</v>
      </c>
      <c r="F16" s="35">
        <v>1004.5</v>
      </c>
      <c r="G16" s="35">
        <v>0</v>
      </c>
      <c r="H16" s="35">
        <v>2093.5</v>
      </c>
      <c r="I16" s="35">
        <v>32906.5</v>
      </c>
      <c r="J16" s="1"/>
    </row>
    <row r="17" spans="1:10" x14ac:dyDescent="0.25">
      <c r="A17" s="13">
        <v>10</v>
      </c>
      <c r="B17" s="35" t="s">
        <v>343</v>
      </c>
      <c r="C17" s="35" t="s">
        <v>344</v>
      </c>
      <c r="D17" s="35">
        <v>30000</v>
      </c>
      <c r="E17" s="35">
        <v>912</v>
      </c>
      <c r="F17" s="35">
        <v>861</v>
      </c>
      <c r="G17" s="35">
        <v>0</v>
      </c>
      <c r="H17" s="35">
        <v>1798</v>
      </c>
      <c r="I17" s="35">
        <v>28202</v>
      </c>
      <c r="J17" s="1"/>
    </row>
    <row r="18" spans="1:10" x14ac:dyDescent="0.25">
      <c r="A18" s="13">
        <v>11</v>
      </c>
      <c r="B18" s="35" t="s">
        <v>345</v>
      </c>
      <c r="C18" s="35" t="s">
        <v>344</v>
      </c>
      <c r="D18" s="35">
        <v>30000</v>
      </c>
      <c r="E18" s="35">
        <v>912</v>
      </c>
      <c r="F18" s="35">
        <v>861</v>
      </c>
      <c r="G18" s="35">
        <v>0</v>
      </c>
      <c r="H18" s="35">
        <v>1798</v>
      </c>
      <c r="I18" s="35">
        <v>28202</v>
      </c>
      <c r="J18" s="1"/>
    </row>
    <row r="19" spans="1:10" x14ac:dyDescent="0.25">
      <c r="A19" s="13">
        <v>12</v>
      </c>
      <c r="B19" s="35" t="s">
        <v>346</v>
      </c>
      <c r="C19" s="35" t="s">
        <v>347</v>
      </c>
      <c r="D19" s="35">
        <v>25000</v>
      </c>
      <c r="E19" s="35">
        <v>760</v>
      </c>
      <c r="F19" s="35">
        <v>717.5</v>
      </c>
      <c r="G19" s="35">
        <v>0</v>
      </c>
      <c r="H19" s="35">
        <v>11980.28</v>
      </c>
      <c r="I19" s="35">
        <v>13019.72</v>
      </c>
      <c r="J19" s="1"/>
    </row>
    <row r="20" spans="1:10" x14ac:dyDescent="0.25">
      <c r="A20" s="13">
        <v>13</v>
      </c>
      <c r="B20" s="35" t="s">
        <v>348</v>
      </c>
      <c r="C20" s="35" t="s">
        <v>349</v>
      </c>
      <c r="D20" s="35">
        <v>16500</v>
      </c>
      <c r="E20" s="35">
        <v>501.6</v>
      </c>
      <c r="F20" s="35">
        <v>473.55</v>
      </c>
      <c r="G20" s="35">
        <v>0</v>
      </c>
      <c r="H20" s="35">
        <v>4066.15</v>
      </c>
      <c r="I20" s="35">
        <v>12433.85</v>
      </c>
      <c r="J20" s="1"/>
    </row>
    <row r="21" spans="1:10" x14ac:dyDescent="0.25">
      <c r="A21" s="13">
        <v>14</v>
      </c>
      <c r="B21" s="35" t="s">
        <v>351</v>
      </c>
      <c r="C21" s="35" t="s">
        <v>352</v>
      </c>
      <c r="D21" s="35">
        <v>75000</v>
      </c>
      <c r="E21" s="35">
        <v>2280</v>
      </c>
      <c r="F21" s="35">
        <v>2152.5</v>
      </c>
      <c r="G21" s="35">
        <v>6309.38</v>
      </c>
      <c r="H21" s="35">
        <v>14766.88</v>
      </c>
      <c r="I21" s="35">
        <v>60233.120000000003</v>
      </c>
      <c r="J21" s="1"/>
    </row>
    <row r="22" spans="1:10" x14ac:dyDescent="0.25">
      <c r="A22" s="13">
        <v>15</v>
      </c>
      <c r="B22" s="35" t="s">
        <v>353</v>
      </c>
      <c r="C22" s="35" t="s">
        <v>354</v>
      </c>
      <c r="D22" s="35">
        <v>35000</v>
      </c>
      <c r="E22" s="35">
        <v>1064</v>
      </c>
      <c r="F22" s="35">
        <v>1004.5</v>
      </c>
      <c r="G22" s="35">
        <v>0</v>
      </c>
      <c r="H22" s="35">
        <v>12043.88</v>
      </c>
      <c r="I22" s="35">
        <v>22956.12</v>
      </c>
      <c r="J22" s="1"/>
    </row>
    <row r="23" spans="1:10" x14ac:dyDescent="0.25">
      <c r="A23" s="13">
        <v>16</v>
      </c>
      <c r="B23" s="35" t="s">
        <v>860</v>
      </c>
      <c r="C23" s="35" t="s">
        <v>355</v>
      </c>
      <c r="D23" s="35">
        <v>10666.67</v>
      </c>
      <c r="E23" s="35">
        <v>324.27</v>
      </c>
      <c r="F23" s="35">
        <v>306.13</v>
      </c>
      <c r="G23" s="35">
        <v>0</v>
      </c>
      <c r="H23" s="35">
        <v>655.4</v>
      </c>
      <c r="I23" s="35">
        <v>10011.27</v>
      </c>
      <c r="J23" s="1"/>
    </row>
    <row r="24" spans="1:10" x14ac:dyDescent="0.25">
      <c r="A24" s="13">
        <v>17</v>
      </c>
      <c r="B24" s="35" t="s">
        <v>861</v>
      </c>
      <c r="C24" s="35" t="s">
        <v>355</v>
      </c>
      <c r="D24" s="35">
        <v>50000</v>
      </c>
      <c r="E24" s="35">
        <v>1520</v>
      </c>
      <c r="F24" s="35">
        <v>1435</v>
      </c>
      <c r="G24" s="35">
        <v>1854</v>
      </c>
      <c r="H24" s="35">
        <v>4834</v>
      </c>
      <c r="I24" s="35">
        <v>45166</v>
      </c>
      <c r="J24" s="1"/>
    </row>
    <row r="25" spans="1:10" x14ac:dyDescent="0.25">
      <c r="A25" s="13">
        <v>18</v>
      </c>
      <c r="B25" s="35" t="s">
        <v>864</v>
      </c>
      <c r="C25" s="35" t="s">
        <v>356</v>
      </c>
      <c r="D25" s="35">
        <v>135000</v>
      </c>
      <c r="E25" s="35">
        <v>4104</v>
      </c>
      <c r="F25" s="35">
        <v>3874.5</v>
      </c>
      <c r="G25" s="35">
        <v>20338.240000000002</v>
      </c>
      <c r="H25" s="35">
        <v>28341.74</v>
      </c>
      <c r="I25" s="35">
        <v>106658.26</v>
      </c>
      <c r="J25" s="1"/>
    </row>
    <row r="26" spans="1:10" x14ac:dyDescent="0.25">
      <c r="A26" s="13">
        <v>19</v>
      </c>
      <c r="B26" s="35" t="s">
        <v>72</v>
      </c>
      <c r="C26" s="35" t="s">
        <v>357</v>
      </c>
      <c r="D26" s="35">
        <v>75000</v>
      </c>
      <c r="E26" s="35">
        <v>2280</v>
      </c>
      <c r="F26" s="35">
        <v>2152.5</v>
      </c>
      <c r="G26" s="35">
        <v>6309.38</v>
      </c>
      <c r="H26" s="35">
        <v>10766.88</v>
      </c>
      <c r="I26" s="35">
        <v>64233.120000000003</v>
      </c>
      <c r="J26" s="1"/>
    </row>
    <row r="27" spans="1:10" x14ac:dyDescent="0.25">
      <c r="A27" s="13">
        <v>20</v>
      </c>
      <c r="B27" s="35" t="s">
        <v>266</v>
      </c>
      <c r="C27" s="35" t="s">
        <v>358</v>
      </c>
      <c r="D27" s="35">
        <v>35000</v>
      </c>
      <c r="E27" s="35">
        <v>1064</v>
      </c>
      <c r="F27" s="35">
        <v>1004.5</v>
      </c>
      <c r="G27" s="35">
        <v>0</v>
      </c>
      <c r="H27" s="35">
        <v>2093.5</v>
      </c>
      <c r="I27" s="35">
        <v>32906.5</v>
      </c>
      <c r="J27" s="1"/>
    </row>
    <row r="28" spans="1:10" x14ac:dyDescent="0.25">
      <c r="A28" s="13">
        <v>21</v>
      </c>
      <c r="B28" s="35" t="s">
        <v>24</v>
      </c>
      <c r="C28" s="35" t="s">
        <v>357</v>
      </c>
      <c r="D28" s="35">
        <v>75000</v>
      </c>
      <c r="E28" s="35">
        <v>2280</v>
      </c>
      <c r="F28" s="35">
        <v>2152.5</v>
      </c>
      <c r="G28" s="35">
        <v>5966.28</v>
      </c>
      <c r="H28" s="35">
        <v>39477.19</v>
      </c>
      <c r="I28" s="35">
        <v>35522.81</v>
      </c>
      <c r="J28" s="1"/>
    </row>
    <row r="29" spans="1:10" x14ac:dyDescent="0.25">
      <c r="A29" s="13">
        <v>22</v>
      </c>
      <c r="B29" s="35" t="s">
        <v>359</v>
      </c>
      <c r="C29" s="35" t="s">
        <v>357</v>
      </c>
      <c r="D29" s="35">
        <v>70000</v>
      </c>
      <c r="E29" s="35">
        <v>2128</v>
      </c>
      <c r="F29" s="35">
        <v>2009</v>
      </c>
      <c r="G29" s="35">
        <v>5368.48</v>
      </c>
      <c r="H29" s="35">
        <v>9530.48</v>
      </c>
      <c r="I29" s="35">
        <v>60469.52</v>
      </c>
      <c r="J29" s="1"/>
    </row>
    <row r="30" spans="1:10" x14ac:dyDescent="0.25">
      <c r="A30" s="13">
        <v>23</v>
      </c>
      <c r="B30" s="35" t="s">
        <v>360</v>
      </c>
      <c r="C30" s="35" t="s">
        <v>358</v>
      </c>
      <c r="D30" s="35">
        <v>35000</v>
      </c>
      <c r="E30" s="35">
        <v>1064</v>
      </c>
      <c r="F30" s="35">
        <v>1004.5</v>
      </c>
      <c r="G30" s="35">
        <v>0</v>
      </c>
      <c r="H30" s="35">
        <v>2093.5</v>
      </c>
      <c r="I30" s="35">
        <v>32906.5</v>
      </c>
      <c r="J30" s="1"/>
    </row>
    <row r="31" spans="1:10" x14ac:dyDescent="0.25">
      <c r="A31" s="13">
        <v>24</v>
      </c>
      <c r="B31" s="35" t="s">
        <v>361</v>
      </c>
      <c r="C31" s="35" t="s">
        <v>358</v>
      </c>
      <c r="D31" s="35">
        <v>35000</v>
      </c>
      <c r="E31" s="35">
        <v>1064</v>
      </c>
      <c r="F31" s="35">
        <v>1004.5</v>
      </c>
      <c r="G31" s="35">
        <v>0</v>
      </c>
      <c r="H31" s="35">
        <v>2093.5</v>
      </c>
      <c r="I31" s="35">
        <v>32906.5</v>
      </c>
      <c r="J31" s="1"/>
    </row>
    <row r="32" spans="1:10" x14ac:dyDescent="0.25">
      <c r="A32" s="13">
        <v>25</v>
      </c>
      <c r="B32" s="35" t="s">
        <v>362</v>
      </c>
      <c r="C32" s="35" t="s">
        <v>363</v>
      </c>
      <c r="D32" s="35">
        <v>30000</v>
      </c>
      <c r="E32" s="35">
        <v>912</v>
      </c>
      <c r="F32" s="35">
        <v>861</v>
      </c>
      <c r="G32" s="35">
        <v>0</v>
      </c>
      <c r="H32" s="35">
        <v>1798</v>
      </c>
      <c r="I32" s="35">
        <v>28202</v>
      </c>
      <c r="J32" s="1"/>
    </row>
    <row r="33" spans="1:10" x14ac:dyDescent="0.25">
      <c r="A33" s="13">
        <v>26</v>
      </c>
      <c r="B33" s="35" t="s">
        <v>364</v>
      </c>
      <c r="C33" s="35" t="s">
        <v>365</v>
      </c>
      <c r="D33" s="35">
        <v>35000</v>
      </c>
      <c r="E33" s="35">
        <v>1064</v>
      </c>
      <c r="F33" s="35">
        <v>1004.5</v>
      </c>
      <c r="G33" s="35">
        <v>0</v>
      </c>
      <c r="H33" s="35">
        <v>12477.4</v>
      </c>
      <c r="I33" s="35">
        <v>22522.6</v>
      </c>
      <c r="J33" s="1"/>
    </row>
    <row r="34" spans="1:10" x14ac:dyDescent="0.25">
      <c r="A34" s="13">
        <v>27</v>
      </c>
      <c r="B34" s="35" t="s">
        <v>366</v>
      </c>
      <c r="C34" s="35" t="s">
        <v>358</v>
      </c>
      <c r="D34" s="35">
        <v>31500</v>
      </c>
      <c r="E34" s="35">
        <v>957.6</v>
      </c>
      <c r="F34" s="35">
        <v>904.05</v>
      </c>
      <c r="G34" s="35">
        <v>0</v>
      </c>
      <c r="H34" s="35">
        <v>19671.04</v>
      </c>
      <c r="I34" s="35">
        <v>11828.96</v>
      </c>
      <c r="J34" s="1"/>
    </row>
    <row r="35" spans="1:10" x14ac:dyDescent="0.25">
      <c r="A35" s="13">
        <v>28</v>
      </c>
      <c r="B35" s="35" t="s">
        <v>252</v>
      </c>
      <c r="C35" s="35" t="s">
        <v>358</v>
      </c>
      <c r="D35" s="35">
        <v>35000</v>
      </c>
      <c r="E35" s="35">
        <v>1064</v>
      </c>
      <c r="F35" s="35">
        <v>1004.5</v>
      </c>
      <c r="G35" s="35">
        <v>0</v>
      </c>
      <c r="H35" s="35">
        <v>2093.5</v>
      </c>
      <c r="I35" s="35">
        <v>32906.5</v>
      </c>
      <c r="J35" s="1"/>
    </row>
    <row r="36" spans="1:10" x14ac:dyDescent="0.25">
      <c r="A36" s="13">
        <v>29</v>
      </c>
      <c r="B36" s="35" t="s">
        <v>62</v>
      </c>
      <c r="C36" s="35" t="s">
        <v>357</v>
      </c>
      <c r="D36" s="35">
        <v>65000</v>
      </c>
      <c r="E36" s="35">
        <v>1976</v>
      </c>
      <c r="F36" s="35">
        <v>1865.5</v>
      </c>
      <c r="G36" s="35">
        <v>4427.58</v>
      </c>
      <c r="H36" s="35">
        <v>8294.08</v>
      </c>
      <c r="I36" s="35">
        <v>56705.919999999998</v>
      </c>
      <c r="J36" s="1"/>
    </row>
    <row r="37" spans="1:10" x14ac:dyDescent="0.25">
      <c r="A37" s="13">
        <v>30</v>
      </c>
      <c r="B37" s="35" t="s">
        <v>264</v>
      </c>
      <c r="C37" s="35" t="s">
        <v>358</v>
      </c>
      <c r="D37" s="35">
        <v>31500</v>
      </c>
      <c r="E37" s="35">
        <v>957.6</v>
      </c>
      <c r="F37" s="35">
        <v>904.05</v>
      </c>
      <c r="G37" s="35">
        <v>0</v>
      </c>
      <c r="H37" s="35">
        <v>1886.65</v>
      </c>
      <c r="I37" s="35">
        <v>29613.35</v>
      </c>
      <c r="J37" s="1"/>
    </row>
    <row r="38" spans="1:10" x14ac:dyDescent="0.25">
      <c r="A38" s="13">
        <v>31</v>
      </c>
      <c r="B38" s="35" t="s">
        <v>367</v>
      </c>
      <c r="C38" s="35" t="s">
        <v>358</v>
      </c>
      <c r="D38" s="35">
        <v>35000</v>
      </c>
      <c r="E38" s="35">
        <v>1064</v>
      </c>
      <c r="F38" s="35">
        <v>1004.5</v>
      </c>
      <c r="G38" s="35">
        <v>0</v>
      </c>
      <c r="H38" s="35">
        <v>7024.96</v>
      </c>
      <c r="I38" s="35">
        <v>27975.040000000001</v>
      </c>
      <c r="J38" s="1"/>
    </row>
    <row r="39" spans="1:10" x14ac:dyDescent="0.25">
      <c r="A39" s="13">
        <v>32</v>
      </c>
      <c r="B39" s="35" t="s">
        <v>285</v>
      </c>
      <c r="C39" s="35" t="s">
        <v>358</v>
      </c>
      <c r="D39" s="35">
        <v>35000</v>
      </c>
      <c r="E39" s="35">
        <v>1064</v>
      </c>
      <c r="F39" s="35">
        <v>1004.5</v>
      </c>
      <c r="G39" s="35">
        <v>0</v>
      </c>
      <c r="H39" s="35">
        <v>2093.5</v>
      </c>
      <c r="I39" s="35">
        <v>32906.5</v>
      </c>
      <c r="J39" s="1"/>
    </row>
    <row r="40" spans="1:10" x14ac:dyDescent="0.25">
      <c r="A40" s="13">
        <v>33</v>
      </c>
      <c r="B40" s="35" t="s">
        <v>368</v>
      </c>
      <c r="C40" s="35" t="s">
        <v>358</v>
      </c>
      <c r="D40" s="35">
        <v>31500</v>
      </c>
      <c r="E40" s="35">
        <v>957.6</v>
      </c>
      <c r="F40" s="35">
        <v>904.05</v>
      </c>
      <c r="G40" s="35">
        <v>0</v>
      </c>
      <c r="H40" s="35">
        <v>1886.65</v>
      </c>
      <c r="I40" s="35">
        <v>29613.35</v>
      </c>
      <c r="J40" s="1"/>
    </row>
    <row r="41" spans="1:10" x14ac:dyDescent="0.25">
      <c r="A41" s="13">
        <v>34</v>
      </c>
      <c r="B41" s="35" t="s">
        <v>369</v>
      </c>
      <c r="C41" s="35" t="s">
        <v>358</v>
      </c>
      <c r="D41" s="35">
        <v>31500</v>
      </c>
      <c r="E41" s="35">
        <v>957.6</v>
      </c>
      <c r="F41" s="35">
        <v>904.05</v>
      </c>
      <c r="G41" s="35">
        <v>0</v>
      </c>
      <c r="H41" s="35">
        <v>1886.65</v>
      </c>
      <c r="I41" s="35">
        <v>29613.35</v>
      </c>
      <c r="J41" s="1"/>
    </row>
    <row r="42" spans="1:10" x14ac:dyDescent="0.25">
      <c r="A42" s="13">
        <v>35</v>
      </c>
      <c r="B42" s="35" t="s">
        <v>370</v>
      </c>
      <c r="C42" s="35" t="s">
        <v>358</v>
      </c>
      <c r="D42" s="35">
        <v>31500</v>
      </c>
      <c r="E42" s="35">
        <v>957.6</v>
      </c>
      <c r="F42" s="35">
        <v>904.05</v>
      </c>
      <c r="G42" s="35">
        <v>0</v>
      </c>
      <c r="H42" s="35">
        <v>1886.65</v>
      </c>
      <c r="I42" s="35">
        <v>29613.35</v>
      </c>
      <c r="J42" s="1"/>
    </row>
    <row r="43" spans="1:10" x14ac:dyDescent="0.25">
      <c r="A43" s="13">
        <v>36</v>
      </c>
      <c r="B43" s="35" t="s">
        <v>834</v>
      </c>
      <c r="C43" s="35" t="s">
        <v>371</v>
      </c>
      <c r="D43" s="35">
        <v>40000</v>
      </c>
      <c r="E43" s="35">
        <v>1216</v>
      </c>
      <c r="F43" s="35">
        <v>1148</v>
      </c>
      <c r="G43" s="35">
        <v>442.65</v>
      </c>
      <c r="H43" s="35">
        <v>2831.65</v>
      </c>
      <c r="I43" s="35">
        <v>37168.35</v>
      </c>
      <c r="J43" s="1"/>
    </row>
    <row r="44" spans="1:10" x14ac:dyDescent="0.25">
      <c r="A44" s="13">
        <v>37</v>
      </c>
      <c r="B44" s="35" t="s">
        <v>372</v>
      </c>
      <c r="C44" s="35" t="s">
        <v>373</v>
      </c>
      <c r="D44" s="35">
        <v>200000</v>
      </c>
      <c r="E44" s="35">
        <v>5883.16</v>
      </c>
      <c r="F44" s="35">
        <v>5740</v>
      </c>
      <c r="G44" s="35">
        <v>35677.08</v>
      </c>
      <c r="H44" s="35">
        <v>150031.41</v>
      </c>
      <c r="I44" s="35">
        <v>49968.59</v>
      </c>
      <c r="J44" s="1"/>
    </row>
    <row r="45" spans="1:10" x14ac:dyDescent="0.25">
      <c r="A45" s="13">
        <v>38</v>
      </c>
      <c r="B45" s="35" t="s">
        <v>374</v>
      </c>
      <c r="C45" s="35" t="s">
        <v>371</v>
      </c>
      <c r="D45" s="35">
        <v>40000</v>
      </c>
      <c r="E45" s="35">
        <v>1216</v>
      </c>
      <c r="F45" s="35">
        <v>1148</v>
      </c>
      <c r="G45" s="35">
        <v>0</v>
      </c>
      <c r="H45" s="35">
        <v>18635.84</v>
      </c>
      <c r="I45" s="35">
        <v>21364.16</v>
      </c>
      <c r="J45" s="1"/>
    </row>
    <row r="46" spans="1:10" x14ac:dyDescent="0.25">
      <c r="A46" s="13">
        <v>39</v>
      </c>
      <c r="B46" s="35" t="s">
        <v>375</v>
      </c>
      <c r="C46" s="35" t="s">
        <v>354</v>
      </c>
      <c r="D46" s="35">
        <v>35000</v>
      </c>
      <c r="E46" s="35">
        <v>1064</v>
      </c>
      <c r="F46" s="35">
        <v>1004.5</v>
      </c>
      <c r="G46" s="35">
        <v>0</v>
      </c>
      <c r="H46" s="35">
        <v>3093.5</v>
      </c>
      <c r="I46" s="35">
        <v>31906.5</v>
      </c>
      <c r="J46" s="1"/>
    </row>
    <row r="47" spans="1:10" x14ac:dyDescent="0.25">
      <c r="A47" s="13">
        <v>40</v>
      </c>
      <c r="B47" s="35" t="s">
        <v>376</v>
      </c>
      <c r="C47" s="35" t="s">
        <v>344</v>
      </c>
      <c r="D47" s="35">
        <v>26250</v>
      </c>
      <c r="E47" s="35">
        <v>798</v>
      </c>
      <c r="F47" s="35">
        <v>753.38</v>
      </c>
      <c r="G47" s="35">
        <v>0</v>
      </c>
      <c r="H47" s="35">
        <v>2576.38</v>
      </c>
      <c r="I47" s="35">
        <v>23673.62</v>
      </c>
      <c r="J47" s="1"/>
    </row>
    <row r="48" spans="1:10" x14ac:dyDescent="0.25">
      <c r="A48" s="13">
        <v>41</v>
      </c>
      <c r="B48" s="35" t="s">
        <v>377</v>
      </c>
      <c r="C48" s="35" t="s">
        <v>371</v>
      </c>
      <c r="D48" s="35">
        <v>30000</v>
      </c>
      <c r="E48" s="35">
        <v>912</v>
      </c>
      <c r="F48" s="35">
        <v>861</v>
      </c>
      <c r="G48" s="35">
        <v>0</v>
      </c>
      <c r="H48" s="35">
        <v>20386.89</v>
      </c>
      <c r="I48" s="35">
        <v>9613.11</v>
      </c>
      <c r="J48" s="1"/>
    </row>
    <row r="49" spans="1:10" x14ac:dyDescent="0.25">
      <c r="A49" s="13">
        <v>42</v>
      </c>
      <c r="B49" s="35" t="s">
        <v>378</v>
      </c>
      <c r="C49" s="35" t="s">
        <v>365</v>
      </c>
      <c r="D49" s="35">
        <v>25000</v>
      </c>
      <c r="E49" s="35">
        <v>760</v>
      </c>
      <c r="F49" s="35">
        <v>717.5</v>
      </c>
      <c r="G49" s="35">
        <v>0</v>
      </c>
      <c r="H49" s="35">
        <v>11685.61</v>
      </c>
      <c r="I49" s="35">
        <v>13314.39</v>
      </c>
      <c r="J49" s="1"/>
    </row>
    <row r="50" spans="1:10" x14ac:dyDescent="0.25">
      <c r="A50" s="13">
        <v>43</v>
      </c>
      <c r="B50" s="35" t="s">
        <v>835</v>
      </c>
      <c r="C50" s="35" t="s">
        <v>379</v>
      </c>
      <c r="D50" s="35">
        <v>50000</v>
      </c>
      <c r="E50" s="35">
        <v>1520</v>
      </c>
      <c r="F50" s="35">
        <v>1435</v>
      </c>
      <c r="G50" s="35">
        <v>1854</v>
      </c>
      <c r="H50" s="35">
        <v>4834</v>
      </c>
      <c r="I50" s="35">
        <v>45166</v>
      </c>
      <c r="J50" s="1"/>
    </row>
    <row r="51" spans="1:10" x14ac:dyDescent="0.25">
      <c r="A51" s="13">
        <v>44</v>
      </c>
      <c r="B51" s="35" t="s">
        <v>380</v>
      </c>
      <c r="C51" s="35" t="s">
        <v>381</v>
      </c>
      <c r="D51" s="35">
        <v>35000</v>
      </c>
      <c r="E51" s="35">
        <v>1064</v>
      </c>
      <c r="F51" s="35">
        <v>1004.5</v>
      </c>
      <c r="G51" s="35">
        <v>0</v>
      </c>
      <c r="H51" s="35">
        <v>4593.5</v>
      </c>
      <c r="I51" s="35">
        <v>30406.5</v>
      </c>
      <c r="J51" s="1"/>
    </row>
    <row r="52" spans="1:10" x14ac:dyDescent="0.25">
      <c r="A52" s="13">
        <v>45</v>
      </c>
      <c r="B52" s="35" t="s">
        <v>382</v>
      </c>
      <c r="C52" s="35" t="s">
        <v>379</v>
      </c>
      <c r="D52" s="35">
        <v>35000</v>
      </c>
      <c r="E52" s="35">
        <v>1064</v>
      </c>
      <c r="F52" s="35">
        <v>1004.5</v>
      </c>
      <c r="G52" s="35">
        <v>0</v>
      </c>
      <c r="H52" s="35">
        <v>2093.5</v>
      </c>
      <c r="I52" s="35">
        <v>32906.5</v>
      </c>
      <c r="J52" s="1"/>
    </row>
    <row r="53" spans="1:10" x14ac:dyDescent="0.25">
      <c r="A53" s="13">
        <v>46</v>
      </c>
      <c r="B53" s="35" t="s">
        <v>383</v>
      </c>
      <c r="C53" s="35" t="s">
        <v>371</v>
      </c>
      <c r="D53" s="35">
        <v>40000</v>
      </c>
      <c r="E53" s="35">
        <v>1216</v>
      </c>
      <c r="F53" s="35">
        <v>1148</v>
      </c>
      <c r="G53" s="35">
        <v>442.65</v>
      </c>
      <c r="H53" s="35">
        <v>18447.7</v>
      </c>
      <c r="I53" s="35">
        <v>21552.3</v>
      </c>
      <c r="J53" s="1"/>
    </row>
    <row r="54" spans="1:10" x14ac:dyDescent="0.25">
      <c r="A54" s="13">
        <v>47</v>
      </c>
      <c r="B54" s="35" t="s">
        <v>384</v>
      </c>
      <c r="C54" s="35" t="s">
        <v>371</v>
      </c>
      <c r="D54" s="35">
        <v>40000</v>
      </c>
      <c r="E54" s="35">
        <v>1216</v>
      </c>
      <c r="F54" s="35">
        <v>1148</v>
      </c>
      <c r="G54" s="35">
        <v>442.65</v>
      </c>
      <c r="H54" s="35">
        <v>20026.73</v>
      </c>
      <c r="I54" s="35">
        <v>19973.27</v>
      </c>
      <c r="J54" s="1"/>
    </row>
    <row r="55" spans="1:10" x14ac:dyDescent="0.25">
      <c r="A55" s="13">
        <v>48</v>
      </c>
      <c r="B55" s="35" t="s">
        <v>385</v>
      </c>
      <c r="C55" s="35" t="s">
        <v>358</v>
      </c>
      <c r="D55" s="35">
        <v>35000</v>
      </c>
      <c r="E55" s="35">
        <v>1064</v>
      </c>
      <c r="F55" s="35">
        <v>1004.5</v>
      </c>
      <c r="G55" s="35">
        <v>0</v>
      </c>
      <c r="H55" s="35">
        <v>2093.5</v>
      </c>
      <c r="I55" s="35">
        <v>32906.5</v>
      </c>
      <c r="J55" s="1"/>
    </row>
    <row r="56" spans="1:10" x14ac:dyDescent="0.25">
      <c r="A56" s="13">
        <v>49</v>
      </c>
      <c r="B56" s="35" t="s">
        <v>386</v>
      </c>
      <c r="C56" s="35" t="s">
        <v>371</v>
      </c>
      <c r="D56" s="35">
        <v>38000</v>
      </c>
      <c r="E56" s="35">
        <v>1155.2</v>
      </c>
      <c r="F56" s="35">
        <v>1090.5999999999999</v>
      </c>
      <c r="G56" s="35">
        <v>160.38</v>
      </c>
      <c r="H56" s="35">
        <v>15497.18</v>
      </c>
      <c r="I56" s="35">
        <v>22502.82</v>
      </c>
      <c r="J56" s="1"/>
    </row>
    <row r="57" spans="1:10" x14ac:dyDescent="0.25">
      <c r="A57" s="13">
        <v>50</v>
      </c>
      <c r="B57" s="35" t="s">
        <v>387</v>
      </c>
      <c r="C57" s="35" t="s">
        <v>331</v>
      </c>
      <c r="D57" s="35">
        <v>20000</v>
      </c>
      <c r="E57" s="35">
        <v>608</v>
      </c>
      <c r="F57" s="35">
        <v>574</v>
      </c>
      <c r="G57" s="35">
        <v>0</v>
      </c>
      <c r="H57" s="35">
        <v>3373</v>
      </c>
      <c r="I57" s="35">
        <v>16627</v>
      </c>
      <c r="J57" s="1"/>
    </row>
    <row r="58" spans="1:10" x14ac:dyDescent="0.25">
      <c r="A58" s="13">
        <v>51</v>
      </c>
      <c r="B58" s="35" t="s">
        <v>388</v>
      </c>
      <c r="C58" s="35" t="s">
        <v>331</v>
      </c>
      <c r="D58" s="35">
        <v>30000</v>
      </c>
      <c r="E58" s="35">
        <v>912</v>
      </c>
      <c r="F58" s="35">
        <v>861</v>
      </c>
      <c r="G58" s="35">
        <v>0</v>
      </c>
      <c r="H58" s="35">
        <v>18526.3</v>
      </c>
      <c r="I58" s="35">
        <v>11473.7</v>
      </c>
      <c r="J58" s="1"/>
    </row>
    <row r="59" spans="1:10" x14ac:dyDescent="0.25">
      <c r="A59" s="13">
        <v>52</v>
      </c>
      <c r="B59" s="35" t="s">
        <v>389</v>
      </c>
      <c r="C59" s="35" t="s">
        <v>390</v>
      </c>
      <c r="D59" s="35">
        <v>35000</v>
      </c>
      <c r="E59" s="35">
        <v>1064</v>
      </c>
      <c r="F59" s="35">
        <v>1004.5</v>
      </c>
      <c r="G59" s="35">
        <v>0</v>
      </c>
      <c r="H59" s="35">
        <v>21473.43</v>
      </c>
      <c r="I59" s="35">
        <v>13526.57</v>
      </c>
      <c r="J59" s="1"/>
    </row>
    <row r="60" spans="1:10" x14ac:dyDescent="0.25">
      <c r="A60" s="13">
        <v>53</v>
      </c>
      <c r="B60" s="35" t="s">
        <v>391</v>
      </c>
      <c r="C60" s="35" t="s">
        <v>392</v>
      </c>
      <c r="D60" s="35">
        <v>50000</v>
      </c>
      <c r="E60" s="35">
        <v>1520</v>
      </c>
      <c r="F60" s="35">
        <v>1435</v>
      </c>
      <c r="G60" s="35">
        <v>1596.68</v>
      </c>
      <c r="H60" s="35">
        <v>25994.1</v>
      </c>
      <c r="I60" s="35">
        <v>24005.9</v>
      </c>
      <c r="J60" s="1"/>
    </row>
    <row r="61" spans="1:10" x14ac:dyDescent="0.25">
      <c r="J61" s="1"/>
    </row>
    <row r="62" spans="1:10" x14ac:dyDescent="0.25">
      <c r="J62" s="1"/>
    </row>
    <row r="63" spans="1:10" x14ac:dyDescent="0.25">
      <c r="J63" s="1"/>
    </row>
    <row r="64" spans="1:10" x14ac:dyDescent="0.25">
      <c r="A64" s="11"/>
      <c r="B64" s="89" t="s">
        <v>393</v>
      </c>
      <c r="C64" s="89"/>
      <c r="D64" s="89"/>
      <c r="E64" s="89"/>
      <c r="F64" s="89"/>
      <c r="G64" s="89"/>
      <c r="H64" s="89"/>
      <c r="I64" s="89"/>
      <c r="J64" s="1"/>
    </row>
    <row r="65" spans="1:10" x14ac:dyDescent="0.25">
      <c r="A65" s="13">
        <v>54</v>
      </c>
      <c r="B65" s="35" t="s">
        <v>394</v>
      </c>
      <c r="C65" s="35" t="s">
        <v>395</v>
      </c>
      <c r="D65" s="35">
        <v>40000</v>
      </c>
      <c r="E65" s="35">
        <v>1216</v>
      </c>
      <c r="F65" s="35">
        <v>1148</v>
      </c>
      <c r="G65" s="35">
        <v>442.65</v>
      </c>
      <c r="H65" s="35">
        <v>26143.85</v>
      </c>
      <c r="I65" s="35">
        <v>13856.15</v>
      </c>
      <c r="J65" s="1"/>
    </row>
    <row r="66" spans="1:10" x14ac:dyDescent="0.25">
      <c r="A66" s="13">
        <v>55</v>
      </c>
      <c r="B66" s="35" t="s">
        <v>396</v>
      </c>
      <c r="C66" s="35" t="s">
        <v>397</v>
      </c>
      <c r="D66" s="35">
        <v>50000</v>
      </c>
      <c r="E66" s="35">
        <v>1520</v>
      </c>
      <c r="F66" s="35">
        <v>1435</v>
      </c>
      <c r="G66" s="35">
        <v>0</v>
      </c>
      <c r="H66" s="35">
        <v>20504.86</v>
      </c>
      <c r="I66" s="35">
        <v>29495.14</v>
      </c>
      <c r="J66" s="1"/>
    </row>
    <row r="67" spans="1:10" x14ac:dyDescent="0.25">
      <c r="A67" s="13">
        <v>56</v>
      </c>
      <c r="B67" s="35" t="s">
        <v>398</v>
      </c>
      <c r="C67" s="35" t="s">
        <v>331</v>
      </c>
      <c r="D67" s="35">
        <v>30000</v>
      </c>
      <c r="E67" s="35">
        <v>912</v>
      </c>
      <c r="F67" s="35">
        <v>861</v>
      </c>
      <c r="G67" s="35">
        <v>0</v>
      </c>
      <c r="H67" s="35">
        <v>5864</v>
      </c>
      <c r="I67" s="35">
        <v>24136</v>
      </c>
      <c r="J67" s="1"/>
    </row>
    <row r="68" spans="1:10" x14ac:dyDescent="0.25">
      <c r="A68" s="13">
        <v>57</v>
      </c>
      <c r="B68" s="35" t="s">
        <v>399</v>
      </c>
      <c r="C68" s="35" t="s">
        <v>397</v>
      </c>
      <c r="D68" s="35">
        <v>75000</v>
      </c>
      <c r="E68" s="35">
        <v>2280</v>
      </c>
      <c r="F68" s="35">
        <v>2152.5</v>
      </c>
      <c r="G68" s="35">
        <v>6309.38</v>
      </c>
      <c r="H68" s="35">
        <v>10766.88</v>
      </c>
      <c r="I68" s="35">
        <v>64233.120000000003</v>
      </c>
      <c r="J68" s="1"/>
    </row>
    <row r="69" spans="1:10" x14ac:dyDescent="0.25">
      <c r="A69" s="13">
        <v>58</v>
      </c>
      <c r="B69" s="35" t="s">
        <v>400</v>
      </c>
      <c r="C69" s="35" t="s">
        <v>401</v>
      </c>
      <c r="D69" s="35">
        <v>110000</v>
      </c>
      <c r="E69" s="35">
        <v>3344</v>
      </c>
      <c r="F69" s="35">
        <v>3157</v>
      </c>
      <c r="G69" s="35">
        <v>14457.62</v>
      </c>
      <c r="H69" s="35">
        <v>33349.620000000003</v>
      </c>
      <c r="I69" s="35">
        <v>76650.38</v>
      </c>
      <c r="J69" s="1"/>
    </row>
    <row r="70" spans="1:10" s="9" customFormat="1" x14ac:dyDescent="0.25">
      <c r="A70" s="15"/>
      <c r="B70" s="23"/>
      <c r="C70" s="23"/>
      <c r="D70" s="23"/>
      <c r="E70" s="23"/>
      <c r="F70" s="23"/>
      <c r="G70" s="23"/>
      <c r="H70" s="23"/>
      <c r="I70" s="23"/>
      <c r="J70" s="6"/>
    </row>
    <row r="71" spans="1:10" x14ac:dyDescent="0.25">
      <c r="J71" s="1"/>
    </row>
    <row r="72" spans="1:10" x14ac:dyDescent="0.25">
      <c r="J72" s="1"/>
    </row>
    <row r="73" spans="1:10" x14ac:dyDescent="0.25">
      <c r="A73" s="11"/>
      <c r="B73" s="89" t="s">
        <v>402</v>
      </c>
      <c r="C73" s="89"/>
      <c r="D73" s="89"/>
      <c r="E73" s="89"/>
      <c r="F73" s="89"/>
      <c r="G73" s="89"/>
      <c r="H73" s="89"/>
      <c r="I73" s="89"/>
      <c r="J73" s="1"/>
    </row>
    <row r="74" spans="1:10" x14ac:dyDescent="0.25">
      <c r="A74" s="14">
        <v>59</v>
      </c>
      <c r="B74" s="35" t="s">
        <v>403</v>
      </c>
      <c r="C74" s="35" t="s">
        <v>404</v>
      </c>
      <c r="D74" s="35">
        <v>45000</v>
      </c>
      <c r="E74" s="35">
        <v>1368</v>
      </c>
      <c r="F74" s="35">
        <v>1291.5</v>
      </c>
      <c r="G74" s="35">
        <v>1148.33</v>
      </c>
      <c r="H74" s="35">
        <v>3832.83</v>
      </c>
      <c r="I74" s="35">
        <v>41167.17</v>
      </c>
    </row>
    <row r="75" spans="1:10" x14ac:dyDescent="0.25">
      <c r="A75" s="14">
        <v>60</v>
      </c>
      <c r="B75" s="35" t="s">
        <v>405</v>
      </c>
      <c r="C75" s="35" t="s">
        <v>331</v>
      </c>
      <c r="D75" s="35">
        <v>35000</v>
      </c>
      <c r="E75" s="35">
        <v>1064</v>
      </c>
      <c r="F75" s="35">
        <v>1004.5</v>
      </c>
      <c r="G75" s="35">
        <v>0</v>
      </c>
      <c r="H75" s="35">
        <v>11092.3</v>
      </c>
      <c r="I75" s="35">
        <v>23907.7</v>
      </c>
    </row>
    <row r="76" spans="1:10" x14ac:dyDescent="0.25">
      <c r="A76" s="14">
        <v>61</v>
      </c>
      <c r="B76" s="35" t="s">
        <v>406</v>
      </c>
      <c r="C76" s="35" t="s">
        <v>407</v>
      </c>
      <c r="D76" s="35">
        <v>35000</v>
      </c>
      <c r="E76" s="35">
        <v>1064</v>
      </c>
      <c r="F76" s="35">
        <v>1004.5</v>
      </c>
      <c r="G76" s="35">
        <v>0</v>
      </c>
      <c r="H76" s="35">
        <v>2093.5</v>
      </c>
      <c r="I76" s="35">
        <v>32906.5</v>
      </c>
      <c r="J76" s="1"/>
    </row>
    <row r="77" spans="1:10" x14ac:dyDescent="0.25">
      <c r="A77" s="14">
        <v>62</v>
      </c>
      <c r="B77" s="35" t="s">
        <v>408</v>
      </c>
      <c r="C77" s="35" t="s">
        <v>409</v>
      </c>
      <c r="D77" s="35">
        <v>40000</v>
      </c>
      <c r="E77" s="35">
        <v>1216</v>
      </c>
      <c r="F77" s="35">
        <v>1148</v>
      </c>
      <c r="G77" s="35">
        <v>442.65</v>
      </c>
      <c r="H77" s="35">
        <v>7831.65</v>
      </c>
      <c r="I77" s="35">
        <v>32168.35</v>
      </c>
      <c r="J77" s="1"/>
    </row>
    <row r="78" spans="1:10" x14ac:dyDescent="0.25">
      <c r="A78" s="14">
        <v>63</v>
      </c>
      <c r="B78" s="35" t="s">
        <v>410</v>
      </c>
      <c r="C78" s="35" t="s">
        <v>411</v>
      </c>
      <c r="D78" s="35">
        <v>75000</v>
      </c>
      <c r="E78" s="35">
        <v>2280</v>
      </c>
      <c r="F78" s="35">
        <v>2152.5</v>
      </c>
      <c r="G78" s="35">
        <v>6309.38</v>
      </c>
      <c r="H78" s="35">
        <v>10766.88</v>
      </c>
      <c r="I78" s="35">
        <v>64233.120000000003</v>
      </c>
      <c r="J78" s="1"/>
    </row>
    <row r="79" spans="1:10" x14ac:dyDescent="0.25">
      <c r="A79" s="14">
        <v>64</v>
      </c>
      <c r="B79" s="35" t="s">
        <v>262</v>
      </c>
      <c r="C79" s="35" t="s">
        <v>412</v>
      </c>
      <c r="D79" s="35">
        <v>35000</v>
      </c>
      <c r="E79" s="35">
        <v>1064</v>
      </c>
      <c r="F79" s="35">
        <v>1004.5</v>
      </c>
      <c r="G79" s="35">
        <v>0</v>
      </c>
      <c r="H79" s="35">
        <v>2093.5</v>
      </c>
      <c r="I79" s="35">
        <v>32906.5</v>
      </c>
      <c r="J79" s="1"/>
    </row>
    <row r="80" spans="1:10" x14ac:dyDescent="0.25">
      <c r="A80" s="14">
        <v>65</v>
      </c>
      <c r="B80" s="35" t="s">
        <v>413</v>
      </c>
      <c r="C80" s="35" t="s">
        <v>407</v>
      </c>
      <c r="D80" s="35">
        <v>55000</v>
      </c>
      <c r="E80" s="35">
        <v>1672</v>
      </c>
      <c r="F80" s="35">
        <v>1578.5</v>
      </c>
      <c r="G80" s="35">
        <v>2559.6799999999998</v>
      </c>
      <c r="H80" s="35">
        <v>5835.18</v>
      </c>
      <c r="I80" s="35">
        <v>49164.82</v>
      </c>
      <c r="J80" s="1"/>
    </row>
    <row r="81" spans="1:10" x14ac:dyDescent="0.25">
      <c r="A81" s="14">
        <v>66</v>
      </c>
      <c r="B81" s="35" t="s">
        <v>414</v>
      </c>
      <c r="C81" s="35" t="s">
        <v>404</v>
      </c>
      <c r="D81" s="35">
        <v>55000</v>
      </c>
      <c r="E81" s="35">
        <v>1672</v>
      </c>
      <c r="F81" s="35">
        <v>1578.5</v>
      </c>
      <c r="G81" s="35">
        <v>2559.6799999999998</v>
      </c>
      <c r="H81" s="35">
        <v>7485.18</v>
      </c>
      <c r="I81" s="35">
        <v>47514.82</v>
      </c>
      <c r="J81" s="1"/>
    </row>
    <row r="82" spans="1:10" x14ac:dyDescent="0.25">
      <c r="A82" s="14">
        <v>67</v>
      </c>
      <c r="B82" s="35" t="s">
        <v>415</v>
      </c>
      <c r="C82" s="35" t="s">
        <v>836</v>
      </c>
      <c r="D82" s="35">
        <v>50000</v>
      </c>
      <c r="E82" s="35">
        <v>1520</v>
      </c>
      <c r="F82" s="35">
        <v>1435</v>
      </c>
      <c r="G82" s="35">
        <v>1854</v>
      </c>
      <c r="H82" s="35">
        <v>4834</v>
      </c>
      <c r="I82" s="35">
        <v>45166</v>
      </c>
      <c r="J82" s="1"/>
    </row>
    <row r="83" spans="1:10" x14ac:dyDescent="0.25">
      <c r="A83" s="14">
        <v>68</v>
      </c>
      <c r="B83" s="35" t="s">
        <v>416</v>
      </c>
      <c r="C83" s="35" t="s">
        <v>836</v>
      </c>
      <c r="D83" s="35">
        <v>55000</v>
      </c>
      <c r="E83" s="35">
        <v>1672</v>
      </c>
      <c r="F83" s="35">
        <v>1578.5</v>
      </c>
      <c r="G83" s="35">
        <v>0</v>
      </c>
      <c r="H83" s="35">
        <v>3275.5</v>
      </c>
      <c r="I83" s="35">
        <v>51724.5</v>
      </c>
      <c r="J83" s="1"/>
    </row>
    <row r="84" spans="1:10" x14ac:dyDescent="0.25">
      <c r="A84" s="14">
        <v>69</v>
      </c>
      <c r="B84" s="35" t="s">
        <v>865</v>
      </c>
      <c r="C84" s="35" t="s">
        <v>354</v>
      </c>
      <c r="D84" s="35">
        <v>40000</v>
      </c>
      <c r="E84" s="35">
        <v>1216</v>
      </c>
      <c r="F84" s="35">
        <v>1148</v>
      </c>
      <c r="G84" s="35">
        <v>442.65</v>
      </c>
      <c r="H84" s="35">
        <v>2831.65</v>
      </c>
      <c r="I84" s="35">
        <v>37168.35</v>
      </c>
      <c r="J84" s="1"/>
    </row>
    <row r="85" spans="1:10" x14ac:dyDescent="0.25">
      <c r="A85" s="14">
        <v>70</v>
      </c>
      <c r="B85" s="35" t="s">
        <v>866</v>
      </c>
      <c r="C85" s="35" t="s">
        <v>867</v>
      </c>
      <c r="D85" s="35">
        <v>110000</v>
      </c>
      <c r="E85" s="35">
        <v>3344</v>
      </c>
      <c r="F85" s="35">
        <v>3157</v>
      </c>
      <c r="G85" s="35">
        <v>14457.62</v>
      </c>
      <c r="H85" s="35">
        <v>20983.62</v>
      </c>
      <c r="I85" s="35">
        <v>89016.38</v>
      </c>
      <c r="J85" s="1"/>
    </row>
    <row r="86" spans="1:10" x14ac:dyDescent="0.25">
      <c r="A86" s="14">
        <v>71</v>
      </c>
      <c r="B86" s="35" t="s">
        <v>471</v>
      </c>
      <c r="C86" s="35" t="s">
        <v>331</v>
      </c>
      <c r="D86" s="35">
        <v>40000</v>
      </c>
      <c r="E86" s="35">
        <v>1216</v>
      </c>
      <c r="F86" s="35">
        <v>1148</v>
      </c>
      <c r="G86" s="35">
        <v>0</v>
      </c>
      <c r="H86" s="35">
        <v>3589</v>
      </c>
      <c r="I86" s="35">
        <v>36411</v>
      </c>
      <c r="J86" s="1"/>
    </row>
    <row r="87" spans="1:10" x14ac:dyDescent="0.25">
      <c r="A87" s="14">
        <v>72</v>
      </c>
      <c r="B87" s="35" t="s">
        <v>868</v>
      </c>
      <c r="C87" s="35" t="s">
        <v>407</v>
      </c>
      <c r="D87" s="35">
        <v>55000</v>
      </c>
      <c r="E87" s="35">
        <v>1672</v>
      </c>
      <c r="F87" s="35">
        <v>1578.5</v>
      </c>
      <c r="G87" s="35">
        <v>2559.6799999999998</v>
      </c>
      <c r="H87" s="35">
        <v>5835.18</v>
      </c>
      <c r="I87" s="35">
        <v>49164.82</v>
      </c>
      <c r="J87" s="1"/>
    </row>
    <row r="88" spans="1:10" x14ac:dyDescent="0.25">
      <c r="A88" s="14">
        <v>73</v>
      </c>
      <c r="B88" s="35" t="s">
        <v>417</v>
      </c>
      <c r="C88" s="35" t="s">
        <v>411</v>
      </c>
      <c r="D88" s="35">
        <v>60000</v>
      </c>
      <c r="E88" s="35">
        <v>1824</v>
      </c>
      <c r="F88" s="35">
        <v>1722</v>
      </c>
      <c r="G88" s="35">
        <v>3486.68</v>
      </c>
      <c r="H88" s="35">
        <v>16161.18</v>
      </c>
      <c r="I88" s="35">
        <v>43838.82</v>
      </c>
      <c r="J88" s="1"/>
    </row>
    <row r="89" spans="1:10" x14ac:dyDescent="0.25">
      <c r="A89" s="14">
        <v>74</v>
      </c>
      <c r="B89" s="35" t="s">
        <v>418</v>
      </c>
      <c r="C89" s="35" t="s">
        <v>836</v>
      </c>
      <c r="D89" s="35">
        <v>50000</v>
      </c>
      <c r="E89" s="35">
        <v>1520</v>
      </c>
      <c r="F89" s="35">
        <v>1435</v>
      </c>
      <c r="G89" s="35">
        <v>1854</v>
      </c>
      <c r="H89" s="35">
        <v>4834</v>
      </c>
      <c r="I89" s="35">
        <v>45166</v>
      </c>
      <c r="J89" s="1"/>
    </row>
    <row r="90" spans="1:10" x14ac:dyDescent="0.25">
      <c r="A90" s="14">
        <v>75</v>
      </c>
      <c r="B90" s="35" t="s">
        <v>419</v>
      </c>
      <c r="C90" s="35" t="s">
        <v>409</v>
      </c>
      <c r="D90" s="35">
        <v>35000</v>
      </c>
      <c r="E90" s="35">
        <v>1064</v>
      </c>
      <c r="F90" s="35">
        <v>1004.5</v>
      </c>
      <c r="G90" s="35">
        <v>0</v>
      </c>
      <c r="H90" s="35">
        <v>2093.5</v>
      </c>
      <c r="I90" s="35">
        <v>32906.5</v>
      </c>
      <c r="J90" s="1"/>
    </row>
    <row r="91" spans="1:10" x14ac:dyDescent="0.25">
      <c r="A91" s="14">
        <v>76</v>
      </c>
      <c r="B91" s="35" t="s">
        <v>420</v>
      </c>
      <c r="C91" s="35" t="s">
        <v>421</v>
      </c>
      <c r="D91" s="35">
        <v>85000</v>
      </c>
      <c r="E91" s="35">
        <v>2584</v>
      </c>
      <c r="F91" s="35">
        <v>2439.5</v>
      </c>
      <c r="G91" s="35">
        <v>8576.99</v>
      </c>
      <c r="H91" s="35">
        <v>50226.54</v>
      </c>
      <c r="I91" s="35">
        <v>34773.46</v>
      </c>
      <c r="J91" s="1"/>
    </row>
    <row r="92" spans="1:10" x14ac:dyDescent="0.25">
      <c r="A92" s="14">
        <v>77</v>
      </c>
      <c r="B92" s="35" t="s">
        <v>838</v>
      </c>
      <c r="C92" s="35" t="s">
        <v>354</v>
      </c>
      <c r="D92" s="35">
        <v>35000</v>
      </c>
      <c r="E92" s="35">
        <v>1064</v>
      </c>
      <c r="F92" s="35">
        <v>1004.5</v>
      </c>
      <c r="G92" s="35">
        <v>0</v>
      </c>
      <c r="H92" s="35">
        <v>21314.28</v>
      </c>
      <c r="I92" s="35">
        <v>13685.72</v>
      </c>
      <c r="J92" s="1"/>
    </row>
    <row r="93" spans="1:10" x14ac:dyDescent="0.25">
      <c r="J93" s="1"/>
    </row>
    <row r="94" spans="1:10" x14ac:dyDescent="0.25">
      <c r="J94" s="1"/>
    </row>
    <row r="96" spans="1:10" x14ac:dyDescent="0.25">
      <c r="A96" s="11"/>
      <c r="B96" s="89" t="s">
        <v>422</v>
      </c>
      <c r="C96" s="89"/>
      <c r="D96" s="89"/>
      <c r="E96" s="89"/>
      <c r="F96" s="89"/>
      <c r="G96" s="89"/>
      <c r="H96" s="89"/>
      <c r="I96" s="89"/>
    </row>
    <row r="97" spans="1:10" x14ac:dyDescent="0.25">
      <c r="A97" s="14">
        <v>78</v>
      </c>
      <c r="B97" s="35" t="s">
        <v>423</v>
      </c>
      <c r="C97" s="35" t="s">
        <v>424</v>
      </c>
      <c r="D97" s="35">
        <v>70000</v>
      </c>
      <c r="E97" s="35">
        <v>2128</v>
      </c>
      <c r="F97" s="35">
        <v>2009</v>
      </c>
      <c r="G97" s="35">
        <v>5368.48</v>
      </c>
      <c r="H97" s="35">
        <v>44596.480000000003</v>
      </c>
      <c r="I97" s="35">
        <v>25403.52</v>
      </c>
      <c r="J97" s="1"/>
    </row>
    <row r="98" spans="1:10" x14ac:dyDescent="0.25">
      <c r="J98" s="1"/>
    </row>
    <row r="99" spans="1:10" x14ac:dyDescent="0.25">
      <c r="J99" s="1"/>
    </row>
    <row r="100" spans="1:10" x14ac:dyDescent="0.25">
      <c r="A100" s="11"/>
      <c r="B100" s="89" t="s">
        <v>425</v>
      </c>
      <c r="C100" s="89"/>
      <c r="D100" s="89"/>
      <c r="E100" s="89"/>
      <c r="F100" s="89"/>
      <c r="G100" s="89"/>
      <c r="H100" s="89"/>
      <c r="I100" s="89"/>
    </row>
    <row r="101" spans="1:10" x14ac:dyDescent="0.25">
      <c r="A101" s="14">
        <v>79</v>
      </c>
      <c r="B101" s="35" t="s">
        <v>872</v>
      </c>
      <c r="C101" s="35" t="s">
        <v>873</v>
      </c>
      <c r="D101" s="35">
        <v>150000</v>
      </c>
      <c r="E101" s="35">
        <v>4560</v>
      </c>
      <c r="F101" s="35">
        <v>4305</v>
      </c>
      <c r="G101" s="35">
        <v>23866.62</v>
      </c>
      <c r="H101" s="35">
        <v>32756.62</v>
      </c>
      <c r="I101" s="35">
        <v>117243.38</v>
      </c>
      <c r="J101" s="1"/>
    </row>
    <row r="102" spans="1:10" x14ac:dyDescent="0.25">
      <c r="A102" s="14">
        <v>80</v>
      </c>
      <c r="B102" s="35" t="s">
        <v>426</v>
      </c>
      <c r="C102" s="35" t="s">
        <v>427</v>
      </c>
      <c r="D102" s="35">
        <v>55000</v>
      </c>
      <c r="E102" s="35">
        <v>1672</v>
      </c>
      <c r="F102" s="35">
        <v>1578.5</v>
      </c>
      <c r="G102" s="35">
        <v>2559.6799999999998</v>
      </c>
      <c r="H102" s="35">
        <v>24257.07</v>
      </c>
      <c r="I102" s="35">
        <v>30742.93</v>
      </c>
    </row>
    <row r="103" spans="1:10" x14ac:dyDescent="0.25">
      <c r="A103" s="14">
        <v>81</v>
      </c>
      <c r="B103" s="35" t="s">
        <v>428</v>
      </c>
      <c r="C103" s="35" t="s">
        <v>869</v>
      </c>
      <c r="D103" s="35">
        <v>75000</v>
      </c>
      <c r="E103" s="35">
        <v>2280</v>
      </c>
      <c r="F103" s="35">
        <v>2152.5</v>
      </c>
      <c r="G103" s="35">
        <v>6309.38</v>
      </c>
      <c r="H103" s="35">
        <v>10766.88</v>
      </c>
      <c r="I103" s="35">
        <v>64233.120000000003</v>
      </c>
      <c r="J103" s="1"/>
    </row>
    <row r="104" spans="1:10" x14ac:dyDescent="0.25">
      <c r="A104" s="14">
        <v>82</v>
      </c>
      <c r="B104" s="35" t="s">
        <v>429</v>
      </c>
      <c r="C104" s="35" t="s">
        <v>870</v>
      </c>
      <c r="D104" s="35">
        <v>75000</v>
      </c>
      <c r="E104" s="35">
        <v>2280</v>
      </c>
      <c r="F104" s="35">
        <v>2152.5</v>
      </c>
      <c r="G104" s="35">
        <v>6309.38</v>
      </c>
      <c r="H104" s="35">
        <v>10766.88</v>
      </c>
      <c r="I104" s="35">
        <v>64233.120000000003</v>
      </c>
      <c r="J104" s="1"/>
    </row>
    <row r="105" spans="1:10" x14ac:dyDescent="0.25">
      <c r="A105" s="14">
        <v>83</v>
      </c>
      <c r="B105" s="35" t="s">
        <v>430</v>
      </c>
      <c r="C105" s="35" t="s">
        <v>354</v>
      </c>
      <c r="D105" s="35">
        <v>40000</v>
      </c>
      <c r="E105" s="35">
        <v>1216</v>
      </c>
      <c r="F105" s="35">
        <v>1148</v>
      </c>
      <c r="G105" s="35">
        <v>442.65</v>
      </c>
      <c r="H105" s="35">
        <v>9297.65</v>
      </c>
      <c r="I105" s="35">
        <v>30702.35</v>
      </c>
      <c r="J105" s="1"/>
    </row>
    <row r="106" spans="1:10" x14ac:dyDescent="0.25">
      <c r="A106" s="14">
        <v>84</v>
      </c>
      <c r="B106" s="35" t="s">
        <v>431</v>
      </c>
      <c r="C106" s="35" t="s">
        <v>354</v>
      </c>
      <c r="D106" s="35">
        <v>25000</v>
      </c>
      <c r="E106" s="35">
        <v>760</v>
      </c>
      <c r="F106" s="35">
        <v>717.5</v>
      </c>
      <c r="G106" s="35">
        <v>0</v>
      </c>
      <c r="H106" s="35">
        <v>15572.91</v>
      </c>
      <c r="I106" s="35">
        <v>9427.09</v>
      </c>
      <c r="J106" s="1"/>
    </row>
    <row r="107" spans="1:10" x14ac:dyDescent="0.25">
      <c r="A107" s="14">
        <v>85</v>
      </c>
      <c r="B107" s="35" t="s">
        <v>926</v>
      </c>
      <c r="C107" s="35" t="s">
        <v>427</v>
      </c>
      <c r="D107" s="35">
        <v>55000</v>
      </c>
      <c r="E107" s="35">
        <v>1672</v>
      </c>
      <c r="F107" s="35">
        <v>1578.5</v>
      </c>
      <c r="G107" s="35">
        <v>2559.6799999999998</v>
      </c>
      <c r="H107" s="35">
        <v>5835.18</v>
      </c>
      <c r="I107" s="35">
        <v>49164.82</v>
      </c>
      <c r="J107" s="1"/>
    </row>
    <row r="108" spans="1:10" x14ac:dyDescent="0.25">
      <c r="A108" s="14">
        <v>86</v>
      </c>
      <c r="B108" s="35" t="s">
        <v>432</v>
      </c>
      <c r="C108" s="35" t="s">
        <v>433</v>
      </c>
      <c r="D108" s="35">
        <v>65000</v>
      </c>
      <c r="E108" s="35">
        <v>1976</v>
      </c>
      <c r="F108" s="35">
        <v>1865.5</v>
      </c>
      <c r="G108" s="35">
        <v>4427.58</v>
      </c>
      <c r="H108" s="35">
        <v>31943.96</v>
      </c>
      <c r="I108" s="35">
        <v>33056.04</v>
      </c>
      <c r="J108" s="1"/>
    </row>
    <row r="109" spans="1:10" x14ac:dyDescent="0.25">
      <c r="A109" s="14">
        <v>87</v>
      </c>
      <c r="B109" s="35" t="s">
        <v>434</v>
      </c>
      <c r="C109" s="35" t="s">
        <v>435</v>
      </c>
      <c r="D109" s="35">
        <v>75000</v>
      </c>
      <c r="E109" s="35">
        <v>2280</v>
      </c>
      <c r="F109" s="35">
        <v>2152.5</v>
      </c>
      <c r="G109" s="35">
        <v>5966.28</v>
      </c>
      <c r="H109" s="35">
        <v>12139.24</v>
      </c>
      <c r="I109" s="35">
        <v>62860.76</v>
      </c>
      <c r="J109" s="1"/>
    </row>
    <row r="110" spans="1:10" x14ac:dyDescent="0.25">
      <c r="A110" s="14">
        <v>88</v>
      </c>
      <c r="B110" s="35" t="s">
        <v>871</v>
      </c>
      <c r="C110" s="35" t="s">
        <v>427</v>
      </c>
      <c r="D110" s="35">
        <v>45000</v>
      </c>
      <c r="E110" s="35">
        <v>1368</v>
      </c>
      <c r="F110" s="35">
        <v>1291.5</v>
      </c>
      <c r="G110" s="35">
        <v>1148.33</v>
      </c>
      <c r="H110" s="35">
        <v>13832.83</v>
      </c>
      <c r="I110" s="35">
        <v>31167.17</v>
      </c>
      <c r="J110" s="1"/>
    </row>
    <row r="111" spans="1:10" x14ac:dyDescent="0.25">
      <c r="A111" s="14">
        <v>89</v>
      </c>
      <c r="B111" s="35" t="s">
        <v>842</v>
      </c>
      <c r="C111" s="35" t="s">
        <v>354</v>
      </c>
      <c r="D111" s="35">
        <v>35000</v>
      </c>
      <c r="E111" s="35">
        <v>1064</v>
      </c>
      <c r="F111" s="35">
        <v>1004.5</v>
      </c>
      <c r="G111" s="35">
        <v>0</v>
      </c>
      <c r="H111" s="35">
        <v>21810.07</v>
      </c>
      <c r="I111" s="35">
        <v>13189.93</v>
      </c>
      <c r="J111" s="1"/>
    </row>
    <row r="112" spans="1:10" x14ac:dyDescent="0.25">
      <c r="A112" s="14">
        <v>90</v>
      </c>
      <c r="B112" s="35" t="s">
        <v>872</v>
      </c>
      <c r="C112" s="35" t="s">
        <v>873</v>
      </c>
      <c r="D112" s="35">
        <v>150000</v>
      </c>
      <c r="E112" s="35">
        <v>4560</v>
      </c>
      <c r="F112" s="35">
        <v>4305</v>
      </c>
      <c r="G112" s="35">
        <v>23866.62</v>
      </c>
      <c r="H112" s="35">
        <v>32756.62</v>
      </c>
      <c r="I112" s="35">
        <v>117243.38</v>
      </c>
      <c r="J112" s="1"/>
    </row>
    <row r="113" spans="1:10" x14ac:dyDescent="0.25">
      <c r="A113" s="14">
        <v>91</v>
      </c>
      <c r="B113" s="35" t="s">
        <v>874</v>
      </c>
      <c r="C113" s="35" t="s">
        <v>875</v>
      </c>
      <c r="D113" s="35">
        <v>60000</v>
      </c>
      <c r="E113" s="35">
        <v>1824</v>
      </c>
      <c r="F113" s="35">
        <v>1722</v>
      </c>
      <c r="G113" s="35">
        <v>3486.68</v>
      </c>
      <c r="H113" s="35">
        <v>7057.68</v>
      </c>
      <c r="I113" s="35">
        <v>52942.32</v>
      </c>
      <c r="J113" s="1"/>
    </row>
    <row r="114" spans="1:10" x14ac:dyDescent="0.25">
      <c r="A114" s="14">
        <v>92</v>
      </c>
      <c r="B114" s="35" t="s">
        <v>839</v>
      </c>
      <c r="C114" s="35" t="s">
        <v>436</v>
      </c>
      <c r="D114" s="35">
        <v>75000</v>
      </c>
      <c r="E114" s="35">
        <v>2280</v>
      </c>
      <c r="F114" s="35">
        <v>2152.5</v>
      </c>
      <c r="G114" s="35">
        <v>5966.28</v>
      </c>
      <c r="H114" s="35">
        <v>38488.43</v>
      </c>
      <c r="I114" s="35">
        <v>36511.57</v>
      </c>
      <c r="J114" s="1"/>
    </row>
    <row r="115" spans="1:10" s="9" customFormat="1" x14ac:dyDescent="0.25">
      <c r="A115" s="15"/>
      <c r="B115" s="23"/>
      <c r="C115" s="23"/>
      <c r="D115" s="23"/>
      <c r="E115" s="23"/>
      <c r="F115" s="23"/>
      <c r="G115" s="23"/>
      <c r="H115" s="23"/>
      <c r="I115" s="23"/>
      <c r="J115" s="6"/>
    </row>
    <row r="118" spans="1:10" x14ac:dyDescent="0.25">
      <c r="A118" s="11"/>
      <c r="B118" s="89" t="s">
        <v>437</v>
      </c>
      <c r="C118" s="89"/>
      <c r="D118" s="89"/>
      <c r="E118" s="89"/>
      <c r="F118" s="89"/>
      <c r="G118" s="89"/>
      <c r="H118" s="89"/>
      <c r="I118" s="89"/>
      <c r="J118" s="1"/>
    </row>
    <row r="119" spans="1:10" x14ac:dyDescent="0.25">
      <c r="A119" s="13">
        <v>93</v>
      </c>
      <c r="B119" s="35" t="s">
        <v>438</v>
      </c>
      <c r="C119" s="35" t="s">
        <v>439</v>
      </c>
      <c r="D119" s="35">
        <v>30000</v>
      </c>
      <c r="E119" s="35">
        <v>912</v>
      </c>
      <c r="F119" s="35">
        <v>861</v>
      </c>
      <c r="G119" s="35">
        <v>0</v>
      </c>
      <c r="H119" s="35">
        <v>1798</v>
      </c>
      <c r="I119" s="35">
        <v>28202</v>
      </c>
      <c r="J119" s="1"/>
    </row>
    <row r="120" spans="1:10" x14ac:dyDescent="0.25">
      <c r="A120" s="13">
        <v>94</v>
      </c>
      <c r="B120" s="35" t="s">
        <v>440</v>
      </c>
      <c r="C120" s="35" t="s">
        <v>439</v>
      </c>
      <c r="D120" s="35">
        <v>25000</v>
      </c>
      <c r="E120" s="35">
        <v>760</v>
      </c>
      <c r="F120" s="35">
        <v>717.5</v>
      </c>
      <c r="G120" s="35">
        <v>0</v>
      </c>
      <c r="H120" s="35">
        <v>1502.5</v>
      </c>
      <c r="I120" s="35">
        <v>23497.5</v>
      </c>
      <c r="J120" s="1"/>
    </row>
    <row r="121" spans="1:10" x14ac:dyDescent="0.25">
      <c r="A121" s="13">
        <v>95</v>
      </c>
      <c r="B121" s="35" t="s">
        <v>441</v>
      </c>
      <c r="C121" s="35" t="s">
        <v>354</v>
      </c>
      <c r="D121" s="35">
        <v>40000</v>
      </c>
      <c r="E121" s="35">
        <v>1216</v>
      </c>
      <c r="F121" s="35">
        <v>1148</v>
      </c>
      <c r="G121" s="35">
        <v>442.65</v>
      </c>
      <c r="H121" s="35">
        <v>9119.58</v>
      </c>
      <c r="I121" s="35">
        <v>30880.42</v>
      </c>
      <c r="J121" s="1"/>
    </row>
    <row r="122" spans="1:10" x14ac:dyDescent="0.25">
      <c r="A122" s="13">
        <v>96</v>
      </c>
      <c r="B122" s="35" t="s">
        <v>442</v>
      </c>
      <c r="C122" s="35" t="s">
        <v>876</v>
      </c>
      <c r="D122" s="35">
        <v>90000</v>
      </c>
      <c r="E122" s="35">
        <v>2736</v>
      </c>
      <c r="F122" s="35">
        <v>2583</v>
      </c>
      <c r="G122" s="35">
        <v>9753.1200000000008</v>
      </c>
      <c r="H122" s="35">
        <v>15097.12</v>
      </c>
      <c r="I122" s="35">
        <v>74902.880000000005</v>
      </c>
      <c r="J122" s="1"/>
    </row>
    <row r="123" spans="1:10" x14ac:dyDescent="0.25">
      <c r="A123" s="13">
        <v>97</v>
      </c>
      <c r="B123" s="35" t="s">
        <v>877</v>
      </c>
      <c r="C123" s="35" t="s">
        <v>443</v>
      </c>
      <c r="D123" s="35">
        <v>35000</v>
      </c>
      <c r="E123" s="35">
        <v>1064</v>
      </c>
      <c r="F123" s="35">
        <v>1004.5</v>
      </c>
      <c r="G123" s="35">
        <v>0</v>
      </c>
      <c r="H123" s="35">
        <v>3209.5</v>
      </c>
      <c r="I123" s="35">
        <v>31790.5</v>
      </c>
      <c r="J123" s="1"/>
    </row>
    <row r="124" spans="1:10" x14ac:dyDescent="0.25">
      <c r="A124" s="13">
        <v>98</v>
      </c>
      <c r="B124" s="35" t="s">
        <v>837</v>
      </c>
      <c r="C124" s="35" t="s">
        <v>439</v>
      </c>
      <c r="D124" s="35">
        <v>45000</v>
      </c>
      <c r="E124" s="35">
        <v>1368</v>
      </c>
      <c r="F124" s="35">
        <v>1291.5</v>
      </c>
      <c r="G124" s="35">
        <v>891.01</v>
      </c>
      <c r="H124" s="35">
        <v>7036.97</v>
      </c>
      <c r="I124" s="35">
        <v>37963.03</v>
      </c>
      <c r="J124" s="1"/>
    </row>
    <row r="125" spans="1:10" x14ac:dyDescent="0.25">
      <c r="A125" s="13">
        <v>99</v>
      </c>
      <c r="B125" s="35" t="s">
        <v>77</v>
      </c>
      <c r="C125" s="35" t="s">
        <v>357</v>
      </c>
      <c r="D125" s="35">
        <v>65000</v>
      </c>
      <c r="E125" s="35">
        <v>1976</v>
      </c>
      <c r="F125" s="35">
        <v>1865.5</v>
      </c>
      <c r="G125" s="35">
        <v>4427.58</v>
      </c>
      <c r="H125" s="35">
        <v>8294.08</v>
      </c>
      <c r="I125" s="35">
        <v>56705.919999999998</v>
      </c>
      <c r="J125" s="1"/>
    </row>
    <row r="126" spans="1:10" x14ac:dyDescent="0.25">
      <c r="A126" s="13">
        <v>100</v>
      </c>
      <c r="B126" s="35" t="s">
        <v>444</v>
      </c>
      <c r="C126" s="35" t="s">
        <v>358</v>
      </c>
      <c r="D126" s="35">
        <v>31500</v>
      </c>
      <c r="E126" s="35">
        <v>957.6</v>
      </c>
      <c r="F126" s="35">
        <v>904.05</v>
      </c>
      <c r="G126" s="35">
        <v>0</v>
      </c>
      <c r="H126" s="35">
        <v>26749.9</v>
      </c>
      <c r="I126" s="35">
        <v>4750.1000000000004</v>
      </c>
      <c r="J126" s="1"/>
    </row>
    <row r="127" spans="1:10" x14ac:dyDescent="0.25">
      <c r="A127" s="13">
        <v>101</v>
      </c>
      <c r="B127" s="35" t="s">
        <v>445</v>
      </c>
      <c r="C127" s="35" t="s">
        <v>358</v>
      </c>
      <c r="D127" s="35">
        <v>31500</v>
      </c>
      <c r="E127" s="35">
        <v>957.6</v>
      </c>
      <c r="F127" s="35">
        <v>904.05</v>
      </c>
      <c r="G127" s="35">
        <v>0</v>
      </c>
      <c r="H127" s="35">
        <v>5737.21</v>
      </c>
      <c r="I127" s="35">
        <v>25762.79</v>
      </c>
      <c r="J127" s="1"/>
    </row>
    <row r="128" spans="1:10" x14ac:dyDescent="0.25">
      <c r="A128" s="13">
        <v>102</v>
      </c>
      <c r="B128" s="35" t="s">
        <v>446</v>
      </c>
      <c r="C128" s="35" t="s">
        <v>447</v>
      </c>
      <c r="D128" s="35">
        <v>90000</v>
      </c>
      <c r="E128" s="35">
        <v>2736</v>
      </c>
      <c r="F128" s="35">
        <v>2583</v>
      </c>
      <c r="G128" s="35">
        <v>9753.1200000000008</v>
      </c>
      <c r="H128" s="35">
        <v>15097.12</v>
      </c>
      <c r="I128" s="35">
        <v>74902.880000000005</v>
      </c>
      <c r="J128" s="1"/>
    </row>
    <row r="129" spans="1:10" x14ac:dyDescent="0.25">
      <c r="A129" s="13">
        <v>103</v>
      </c>
      <c r="B129" s="35" t="s">
        <v>448</v>
      </c>
      <c r="C129" s="35" t="s">
        <v>449</v>
      </c>
      <c r="D129" s="35">
        <v>35000</v>
      </c>
      <c r="E129" s="35">
        <v>1064</v>
      </c>
      <c r="F129" s="35">
        <v>1004.5</v>
      </c>
      <c r="G129" s="35">
        <v>0</v>
      </c>
      <c r="H129" s="35">
        <v>2093.5</v>
      </c>
      <c r="I129" s="35">
        <v>32906.5</v>
      </c>
      <c r="J129" s="1"/>
    </row>
    <row r="130" spans="1:10" x14ac:dyDescent="0.25">
      <c r="A130" s="13">
        <v>104</v>
      </c>
      <c r="B130" s="35" t="s">
        <v>450</v>
      </c>
      <c r="C130" s="35" t="s">
        <v>439</v>
      </c>
      <c r="D130" s="35">
        <v>35000</v>
      </c>
      <c r="E130" s="35">
        <v>1064</v>
      </c>
      <c r="F130" s="35">
        <v>1004.5</v>
      </c>
      <c r="G130" s="35">
        <v>0</v>
      </c>
      <c r="H130" s="35">
        <v>4924.96</v>
      </c>
      <c r="I130" s="35">
        <v>30075.040000000001</v>
      </c>
      <c r="J130" s="1"/>
    </row>
    <row r="131" spans="1:10" x14ac:dyDescent="0.25">
      <c r="A131" s="13">
        <v>105</v>
      </c>
      <c r="B131" s="35" t="s">
        <v>451</v>
      </c>
      <c r="C131" s="35" t="s">
        <v>452</v>
      </c>
      <c r="D131" s="35">
        <v>90000</v>
      </c>
      <c r="E131" s="35">
        <v>2736</v>
      </c>
      <c r="F131" s="35">
        <v>2583</v>
      </c>
      <c r="G131" s="35">
        <v>9753.1200000000008</v>
      </c>
      <c r="H131" s="35">
        <v>15097.12</v>
      </c>
      <c r="I131" s="35">
        <v>74902.880000000005</v>
      </c>
      <c r="J131" s="1"/>
    </row>
    <row r="132" spans="1:10" x14ac:dyDescent="0.25">
      <c r="A132" s="13">
        <v>106</v>
      </c>
      <c r="B132" s="35" t="s">
        <v>453</v>
      </c>
      <c r="C132" s="35" t="s">
        <v>439</v>
      </c>
      <c r="D132" s="35">
        <v>45000</v>
      </c>
      <c r="E132" s="35">
        <v>1368</v>
      </c>
      <c r="F132" s="35">
        <v>1291.5</v>
      </c>
      <c r="G132" s="35">
        <v>1148.33</v>
      </c>
      <c r="H132" s="35">
        <v>3832.83</v>
      </c>
      <c r="I132" s="35">
        <v>41167.17</v>
      </c>
      <c r="J132" s="1"/>
    </row>
    <row r="133" spans="1:10" x14ac:dyDescent="0.25">
      <c r="A133" s="13">
        <v>107</v>
      </c>
      <c r="B133" s="35" t="s">
        <v>454</v>
      </c>
      <c r="C133" s="35" t="s">
        <v>455</v>
      </c>
      <c r="D133" s="35">
        <v>70000</v>
      </c>
      <c r="E133" s="35">
        <v>2128</v>
      </c>
      <c r="F133" s="35">
        <v>2009</v>
      </c>
      <c r="G133" s="35">
        <v>5368.48</v>
      </c>
      <c r="H133" s="35">
        <v>9530.48</v>
      </c>
      <c r="I133" s="35">
        <v>60469.52</v>
      </c>
      <c r="J133" s="1"/>
    </row>
    <row r="134" spans="1:10" x14ac:dyDescent="0.25">
      <c r="A134" s="13">
        <v>108</v>
      </c>
      <c r="B134" s="35" t="s">
        <v>456</v>
      </c>
      <c r="C134" s="35" t="s">
        <v>439</v>
      </c>
      <c r="D134" s="35">
        <v>31500</v>
      </c>
      <c r="E134" s="35">
        <v>957.6</v>
      </c>
      <c r="F134" s="35">
        <v>904.05</v>
      </c>
      <c r="G134" s="35">
        <v>0</v>
      </c>
      <c r="H134" s="35">
        <v>1886.65</v>
      </c>
      <c r="I134" s="35">
        <v>29613.35</v>
      </c>
      <c r="J134" s="1"/>
    </row>
    <row r="135" spans="1:10" x14ac:dyDescent="0.25">
      <c r="A135" s="13">
        <v>109</v>
      </c>
      <c r="B135" s="35" t="s">
        <v>457</v>
      </c>
      <c r="C135" s="35" t="s">
        <v>439</v>
      </c>
      <c r="D135" s="35">
        <v>45000</v>
      </c>
      <c r="E135" s="35">
        <v>1368</v>
      </c>
      <c r="F135" s="35">
        <v>1291.5</v>
      </c>
      <c r="G135" s="35">
        <v>1148.33</v>
      </c>
      <c r="H135" s="35">
        <v>3832.83</v>
      </c>
      <c r="I135" s="35">
        <v>41167.17</v>
      </c>
      <c r="J135" s="1"/>
    </row>
    <row r="136" spans="1:10" x14ac:dyDescent="0.25">
      <c r="A136" s="13">
        <v>110</v>
      </c>
      <c r="B136" s="35" t="s">
        <v>458</v>
      </c>
      <c r="C136" s="35" t="s">
        <v>439</v>
      </c>
      <c r="D136" s="35">
        <v>35000</v>
      </c>
      <c r="E136" s="35">
        <v>1064</v>
      </c>
      <c r="F136" s="35">
        <v>1004.5</v>
      </c>
      <c r="G136" s="35">
        <v>0</v>
      </c>
      <c r="H136" s="35">
        <v>2093.5</v>
      </c>
      <c r="I136" s="35">
        <v>32906.5</v>
      </c>
      <c r="J136" s="1"/>
    </row>
    <row r="137" spans="1:10" x14ac:dyDescent="0.25">
      <c r="A137" s="13">
        <v>111</v>
      </c>
      <c r="B137" s="35" t="s">
        <v>459</v>
      </c>
      <c r="C137" s="35" t="s">
        <v>439</v>
      </c>
      <c r="D137" s="35">
        <v>25000</v>
      </c>
      <c r="E137" s="35">
        <v>760</v>
      </c>
      <c r="F137" s="35">
        <v>717.5</v>
      </c>
      <c r="G137" s="35">
        <v>0</v>
      </c>
      <c r="H137" s="35">
        <v>14883.5</v>
      </c>
      <c r="I137" s="35">
        <v>10116.5</v>
      </c>
      <c r="J137" s="1"/>
    </row>
    <row r="138" spans="1:10" x14ac:dyDescent="0.25">
      <c r="A138" s="13">
        <v>112</v>
      </c>
      <c r="B138" s="35" t="s">
        <v>460</v>
      </c>
      <c r="C138" s="35" t="s">
        <v>449</v>
      </c>
      <c r="D138" s="35">
        <v>35000</v>
      </c>
      <c r="E138" s="35">
        <v>1064</v>
      </c>
      <c r="F138" s="35">
        <v>1004.5</v>
      </c>
      <c r="G138" s="35">
        <v>0</v>
      </c>
      <c r="H138" s="35">
        <v>15832.45</v>
      </c>
      <c r="I138" s="35">
        <v>19167.55</v>
      </c>
      <c r="J138" s="1"/>
    </row>
    <row r="139" spans="1:10" x14ac:dyDescent="0.25">
      <c r="A139" s="13">
        <v>113</v>
      </c>
      <c r="B139" s="35" t="s">
        <v>461</v>
      </c>
      <c r="C139" s="35" t="s">
        <v>439</v>
      </c>
      <c r="D139" s="35">
        <v>25000</v>
      </c>
      <c r="E139" s="35">
        <v>760</v>
      </c>
      <c r="F139" s="35">
        <v>717.5</v>
      </c>
      <c r="G139" s="35">
        <v>0</v>
      </c>
      <c r="H139" s="35">
        <v>1502.5</v>
      </c>
      <c r="I139" s="35">
        <v>23497.5</v>
      </c>
      <c r="J139" s="1"/>
    </row>
    <row r="140" spans="1:10" x14ac:dyDescent="0.25">
      <c r="A140" s="13">
        <v>114</v>
      </c>
      <c r="B140" s="35" t="s">
        <v>462</v>
      </c>
      <c r="C140" s="35" t="s">
        <v>463</v>
      </c>
      <c r="D140" s="35">
        <v>35000</v>
      </c>
      <c r="E140" s="35">
        <v>1064</v>
      </c>
      <c r="F140" s="35">
        <v>1004.5</v>
      </c>
      <c r="G140" s="35">
        <v>0</v>
      </c>
      <c r="H140" s="35">
        <v>2093.5</v>
      </c>
      <c r="I140" s="35">
        <v>32906.5</v>
      </c>
      <c r="J140" s="1"/>
    </row>
    <row r="141" spans="1:10" s="9" customFormat="1" x14ac:dyDescent="0.25">
      <c r="A141" s="15"/>
      <c r="B141" s="23"/>
      <c r="C141" s="23"/>
      <c r="D141" s="23"/>
      <c r="E141" s="23"/>
      <c r="F141" s="23"/>
      <c r="G141" s="23"/>
      <c r="H141" s="23"/>
      <c r="I141" s="23"/>
      <c r="J141" s="6"/>
    </row>
    <row r="142" spans="1:10" s="9" customFormat="1" x14ac:dyDescent="0.25">
      <c r="A142" s="15"/>
      <c r="B142" s="23"/>
      <c r="C142" s="23"/>
      <c r="D142" s="23"/>
      <c r="E142" s="23"/>
      <c r="F142" s="23"/>
      <c r="G142" s="23"/>
      <c r="H142" s="23"/>
      <c r="I142" s="23"/>
      <c r="J142" s="6"/>
    </row>
    <row r="143" spans="1:10" s="9" customFormat="1" x14ac:dyDescent="0.25">
      <c r="A143" s="15"/>
      <c r="B143" s="23"/>
      <c r="C143" s="23"/>
      <c r="D143" s="23"/>
      <c r="E143" s="23"/>
      <c r="F143" s="23"/>
      <c r="G143" s="23"/>
      <c r="H143" s="23"/>
      <c r="I143" s="23"/>
      <c r="J143" s="6"/>
    </row>
    <row r="144" spans="1:10" x14ac:dyDescent="0.25">
      <c r="A144" s="11"/>
      <c r="B144" s="89" t="s">
        <v>464</v>
      </c>
      <c r="C144" s="89"/>
      <c r="D144" s="89"/>
      <c r="E144" s="89"/>
      <c r="F144" s="89"/>
      <c r="G144" s="89"/>
      <c r="H144" s="89"/>
      <c r="I144" s="89"/>
      <c r="J144" s="1"/>
    </row>
    <row r="145" spans="1:10" x14ac:dyDescent="0.25">
      <c r="A145" s="13">
        <v>115</v>
      </c>
      <c r="B145" s="35" t="s">
        <v>465</v>
      </c>
      <c r="C145" s="35" t="s">
        <v>301</v>
      </c>
      <c r="D145" s="35">
        <v>25000</v>
      </c>
      <c r="E145" s="35">
        <v>760</v>
      </c>
      <c r="F145" s="35">
        <v>717.5</v>
      </c>
      <c r="G145" s="35">
        <v>0</v>
      </c>
      <c r="H145" s="35">
        <v>1502.5</v>
      </c>
      <c r="I145" s="35">
        <v>23497.5</v>
      </c>
      <c r="J145" s="1"/>
    </row>
    <row r="148" spans="1:10" x14ac:dyDescent="0.25">
      <c r="J148" s="1"/>
    </row>
    <row r="149" spans="1:10" x14ac:dyDescent="0.25">
      <c r="A149" s="11"/>
      <c r="B149" s="89" t="s">
        <v>466</v>
      </c>
      <c r="C149" s="89"/>
      <c r="D149" s="89"/>
      <c r="E149" s="89"/>
      <c r="F149" s="89"/>
      <c r="G149" s="89"/>
      <c r="H149" s="89"/>
      <c r="I149" s="89"/>
      <c r="J149" s="1"/>
    </row>
    <row r="150" spans="1:10" x14ac:dyDescent="0.25">
      <c r="A150" s="14">
        <v>116</v>
      </c>
      <c r="B150" s="35" t="s">
        <v>467</v>
      </c>
      <c r="C150" s="35" t="s">
        <v>468</v>
      </c>
      <c r="D150" s="35">
        <v>80000</v>
      </c>
      <c r="E150" s="35">
        <v>2432</v>
      </c>
      <c r="F150" s="35">
        <v>2296</v>
      </c>
      <c r="G150" s="35">
        <v>7400.87</v>
      </c>
      <c r="H150" s="35">
        <v>12153.87</v>
      </c>
      <c r="I150" s="35">
        <v>67846.13</v>
      </c>
    </row>
    <row r="151" spans="1:10" x14ac:dyDescent="0.25">
      <c r="A151" s="14">
        <v>117</v>
      </c>
      <c r="B151" s="35" t="s">
        <v>469</v>
      </c>
      <c r="C151" s="35" t="s">
        <v>878</v>
      </c>
      <c r="D151" s="35">
        <v>90000</v>
      </c>
      <c r="E151" s="35">
        <v>2736</v>
      </c>
      <c r="F151" s="35">
        <v>2583</v>
      </c>
      <c r="G151" s="35">
        <v>9753.1200000000008</v>
      </c>
      <c r="H151" s="35">
        <v>57237.95</v>
      </c>
      <c r="I151" s="35">
        <v>32762.05</v>
      </c>
    </row>
    <row r="152" spans="1:10" x14ac:dyDescent="0.25">
      <c r="A152" s="14">
        <v>118</v>
      </c>
      <c r="B152" s="35" t="s">
        <v>843</v>
      </c>
      <c r="C152" s="35" t="s">
        <v>879</v>
      </c>
      <c r="D152" s="35">
        <v>75000</v>
      </c>
      <c r="E152" s="35">
        <v>2280</v>
      </c>
      <c r="F152" s="35">
        <v>2152.5</v>
      </c>
      <c r="G152" s="35">
        <v>6309.38</v>
      </c>
      <c r="H152" s="35">
        <v>10766.88</v>
      </c>
      <c r="I152" s="35">
        <v>64233.120000000003</v>
      </c>
      <c r="J152" s="1"/>
    </row>
    <row r="153" spans="1:10" x14ac:dyDescent="0.25">
      <c r="A153" s="14">
        <v>119</v>
      </c>
      <c r="B153" s="35" t="s">
        <v>880</v>
      </c>
      <c r="C153" s="35" t="s">
        <v>470</v>
      </c>
      <c r="D153" s="35">
        <v>150000</v>
      </c>
      <c r="E153" s="35">
        <v>4560</v>
      </c>
      <c r="F153" s="35">
        <v>4305</v>
      </c>
      <c r="G153" s="35">
        <v>23008.89</v>
      </c>
      <c r="H153" s="35">
        <v>35329.81</v>
      </c>
      <c r="I153" s="35">
        <v>114670.19</v>
      </c>
      <c r="J153" s="1"/>
    </row>
    <row r="154" spans="1:10" x14ac:dyDescent="0.25">
      <c r="A154" s="14">
        <v>120</v>
      </c>
      <c r="B154" s="35" t="s">
        <v>840</v>
      </c>
      <c r="C154" s="35" t="s">
        <v>472</v>
      </c>
      <c r="D154" s="35">
        <v>70000</v>
      </c>
      <c r="E154" s="35">
        <v>2128</v>
      </c>
      <c r="F154" s="35">
        <v>2009</v>
      </c>
      <c r="G154" s="35">
        <v>5368.48</v>
      </c>
      <c r="H154" s="35">
        <v>9530.48</v>
      </c>
      <c r="I154" s="35">
        <v>60469.52</v>
      </c>
      <c r="J154" s="1"/>
    </row>
    <row r="155" spans="1:10" x14ac:dyDescent="0.25">
      <c r="A155" s="14">
        <v>121</v>
      </c>
      <c r="B155" s="35" t="s">
        <v>473</v>
      </c>
      <c r="C155" s="35" t="s">
        <v>474</v>
      </c>
      <c r="D155" s="35">
        <v>50000</v>
      </c>
      <c r="E155" s="35">
        <v>1520</v>
      </c>
      <c r="F155" s="35">
        <v>1435</v>
      </c>
      <c r="G155" s="35">
        <v>1854</v>
      </c>
      <c r="H155" s="35">
        <v>38322.85</v>
      </c>
      <c r="I155" s="35">
        <v>11677.15</v>
      </c>
      <c r="J155" s="1"/>
    </row>
    <row r="156" spans="1:10" x14ac:dyDescent="0.25">
      <c r="A156" s="14">
        <v>122</v>
      </c>
      <c r="B156" s="35" t="s">
        <v>475</v>
      </c>
      <c r="C156" s="35" t="s">
        <v>476</v>
      </c>
      <c r="D156" s="35">
        <v>55000</v>
      </c>
      <c r="E156" s="35">
        <v>1672</v>
      </c>
      <c r="F156" s="35">
        <v>1578.5</v>
      </c>
      <c r="G156" s="35">
        <v>2302.36</v>
      </c>
      <c r="H156" s="35">
        <v>17636.73</v>
      </c>
      <c r="I156" s="35">
        <v>37363.269999999997</v>
      </c>
      <c r="J156" s="1"/>
    </row>
    <row r="157" spans="1:10" x14ac:dyDescent="0.25">
      <c r="A157" s="14">
        <v>123</v>
      </c>
      <c r="B157" s="35" t="s">
        <v>477</v>
      </c>
      <c r="C157" s="35" t="s">
        <v>478</v>
      </c>
      <c r="D157" s="35">
        <v>70000</v>
      </c>
      <c r="E157" s="35">
        <v>2128</v>
      </c>
      <c r="F157" s="35">
        <v>2009</v>
      </c>
      <c r="G157" s="35">
        <v>5368.48</v>
      </c>
      <c r="H157" s="35">
        <v>15300.03</v>
      </c>
      <c r="I157" s="35">
        <v>54699.97</v>
      </c>
      <c r="J157" s="1"/>
    </row>
    <row r="158" spans="1:10" s="9" customFormat="1" x14ac:dyDescent="0.25">
      <c r="A158" s="15"/>
      <c r="B158" s="23"/>
      <c r="C158" s="23"/>
      <c r="D158" s="23"/>
      <c r="E158" s="23"/>
      <c r="F158" s="23"/>
      <c r="G158" s="23"/>
      <c r="H158" s="23"/>
      <c r="I158" s="23"/>
      <c r="J158" s="6"/>
    </row>
    <row r="161" spans="1:10" x14ac:dyDescent="0.25">
      <c r="A161" s="90"/>
      <c r="B161" s="91" t="s">
        <v>479</v>
      </c>
      <c r="C161" s="91"/>
      <c r="D161" s="91"/>
      <c r="E161" s="91"/>
      <c r="F161" s="91"/>
      <c r="G161" s="91"/>
      <c r="H161" s="91"/>
      <c r="I161" s="91"/>
      <c r="J161" s="1"/>
    </row>
    <row r="162" spans="1:10" x14ac:dyDescent="0.25">
      <c r="A162" s="13">
        <v>124</v>
      </c>
      <c r="B162" s="35" t="s">
        <v>480</v>
      </c>
      <c r="C162" s="35" t="s">
        <v>354</v>
      </c>
      <c r="D162" s="35">
        <v>26000</v>
      </c>
      <c r="E162" s="35">
        <v>790.4</v>
      </c>
      <c r="F162" s="35">
        <v>746.2</v>
      </c>
      <c r="G162" s="35">
        <v>0</v>
      </c>
      <c r="H162" s="35">
        <v>9772.6</v>
      </c>
      <c r="I162" s="35">
        <v>16227.4</v>
      </c>
      <c r="J162" s="1"/>
    </row>
    <row r="163" spans="1:10" x14ac:dyDescent="0.25">
      <c r="A163" s="13">
        <v>125</v>
      </c>
      <c r="B163" s="35" t="s">
        <v>481</v>
      </c>
      <c r="C163" s="35" t="s">
        <v>482</v>
      </c>
      <c r="D163" s="35">
        <v>25000</v>
      </c>
      <c r="E163" s="35">
        <v>760</v>
      </c>
      <c r="F163" s="35">
        <v>717.5</v>
      </c>
      <c r="G163" s="35">
        <v>0</v>
      </c>
      <c r="H163" s="35">
        <v>12557.7</v>
      </c>
      <c r="I163" s="35">
        <v>12442.3</v>
      </c>
      <c r="J163" s="1"/>
    </row>
    <row r="164" spans="1:10" x14ac:dyDescent="0.25">
      <c r="A164" s="13">
        <v>126</v>
      </c>
      <c r="B164" s="35" t="s">
        <v>841</v>
      </c>
      <c r="C164" s="35" t="s">
        <v>483</v>
      </c>
      <c r="D164" s="35">
        <v>2333.33</v>
      </c>
      <c r="E164" s="35">
        <v>70.930000000000007</v>
      </c>
      <c r="F164" s="35">
        <v>66.97</v>
      </c>
      <c r="G164" s="35">
        <v>0</v>
      </c>
      <c r="H164" s="35">
        <v>162.9</v>
      </c>
      <c r="I164" s="35">
        <v>2170.4299999999998</v>
      </c>
      <c r="J164" s="1"/>
    </row>
    <row r="165" spans="1:10" x14ac:dyDescent="0.25">
      <c r="A165" s="13">
        <v>127</v>
      </c>
      <c r="B165" s="35" t="s">
        <v>484</v>
      </c>
      <c r="C165" s="35" t="s">
        <v>846</v>
      </c>
      <c r="D165" s="35">
        <v>40000</v>
      </c>
      <c r="E165" s="35">
        <v>1216</v>
      </c>
      <c r="F165" s="35">
        <v>1148</v>
      </c>
      <c r="G165" s="35">
        <v>442.65</v>
      </c>
      <c r="H165" s="35">
        <v>2831.65</v>
      </c>
      <c r="I165" s="35">
        <v>37168.35</v>
      </c>
      <c r="J165" s="1"/>
    </row>
    <row r="166" spans="1:10" x14ac:dyDescent="0.25">
      <c r="A166" s="13">
        <v>128</v>
      </c>
      <c r="B166" s="35" t="s">
        <v>881</v>
      </c>
      <c r="C166" s="35" t="s">
        <v>355</v>
      </c>
      <c r="D166" s="35">
        <v>60000</v>
      </c>
      <c r="E166" s="35">
        <v>1824</v>
      </c>
      <c r="F166" s="35">
        <v>1722</v>
      </c>
      <c r="G166" s="35">
        <v>3486.68</v>
      </c>
      <c r="H166" s="35">
        <v>7057.68</v>
      </c>
      <c r="I166" s="35">
        <v>52942.32</v>
      </c>
      <c r="J166" s="1"/>
    </row>
    <row r="167" spans="1:10" x14ac:dyDescent="0.25">
      <c r="A167" s="13">
        <v>129</v>
      </c>
      <c r="B167" s="35" t="s">
        <v>882</v>
      </c>
      <c r="C167" s="35" t="s">
        <v>356</v>
      </c>
      <c r="D167" s="35">
        <v>220000</v>
      </c>
      <c r="E167" s="35">
        <v>5883.16</v>
      </c>
      <c r="F167" s="35">
        <v>6314</v>
      </c>
      <c r="G167" s="35">
        <v>40533.58</v>
      </c>
      <c r="H167" s="35">
        <v>52755.74</v>
      </c>
      <c r="I167" s="35">
        <v>167244.26</v>
      </c>
      <c r="J167" s="1"/>
    </row>
    <row r="168" spans="1:10" x14ac:dyDescent="0.25">
      <c r="A168" s="13">
        <v>130</v>
      </c>
      <c r="B168" s="35" t="s">
        <v>485</v>
      </c>
      <c r="C168" s="35" t="s">
        <v>331</v>
      </c>
      <c r="D168" s="35">
        <v>16500</v>
      </c>
      <c r="E168" s="35">
        <v>501.6</v>
      </c>
      <c r="F168" s="35">
        <v>473.55</v>
      </c>
      <c r="G168" s="35">
        <v>0</v>
      </c>
      <c r="H168" s="35">
        <v>8741.1</v>
      </c>
      <c r="I168" s="35">
        <v>7758.9</v>
      </c>
      <c r="J168" s="1"/>
    </row>
    <row r="169" spans="1:10" x14ac:dyDescent="0.25">
      <c r="A169" s="13">
        <v>131</v>
      </c>
      <c r="B169" s="35" t="s">
        <v>486</v>
      </c>
      <c r="C169" s="35" t="s">
        <v>392</v>
      </c>
      <c r="D169" s="35">
        <v>57000</v>
      </c>
      <c r="E169" s="35">
        <v>1732.8</v>
      </c>
      <c r="F169" s="35">
        <v>1635.9</v>
      </c>
      <c r="G169" s="35">
        <v>2584.63</v>
      </c>
      <c r="H169" s="35">
        <v>31930.52</v>
      </c>
      <c r="I169" s="35">
        <v>25069.48</v>
      </c>
      <c r="J169" s="1"/>
    </row>
    <row r="170" spans="1:10" x14ac:dyDescent="0.25">
      <c r="A170" s="13">
        <v>132</v>
      </c>
      <c r="B170" s="35" t="s">
        <v>487</v>
      </c>
      <c r="C170" s="35" t="s">
        <v>488</v>
      </c>
      <c r="D170" s="35">
        <v>22000</v>
      </c>
      <c r="E170" s="35">
        <v>668.8</v>
      </c>
      <c r="F170" s="35">
        <v>631.4</v>
      </c>
      <c r="G170" s="35">
        <v>0</v>
      </c>
      <c r="H170" s="35">
        <v>7863.13</v>
      </c>
      <c r="I170" s="35">
        <v>14136.87</v>
      </c>
      <c r="J170" s="1"/>
    </row>
    <row r="171" spans="1:10" x14ac:dyDescent="0.25">
      <c r="A171" s="13">
        <v>133</v>
      </c>
      <c r="B171" s="35" t="s">
        <v>489</v>
      </c>
      <c r="C171" s="35" t="s">
        <v>349</v>
      </c>
      <c r="D171" s="35">
        <v>16500</v>
      </c>
      <c r="E171" s="35">
        <v>501.6</v>
      </c>
      <c r="F171" s="35">
        <v>473.55</v>
      </c>
      <c r="G171" s="35">
        <v>0</v>
      </c>
      <c r="H171" s="35">
        <v>8434.82</v>
      </c>
      <c r="I171" s="35">
        <v>8065.18</v>
      </c>
      <c r="J171" s="1"/>
    </row>
    <row r="172" spans="1:10" x14ac:dyDescent="0.25">
      <c r="A172" s="13">
        <v>134</v>
      </c>
      <c r="B172" s="35" t="s">
        <v>490</v>
      </c>
      <c r="C172" s="35" t="s">
        <v>371</v>
      </c>
      <c r="D172" s="35">
        <v>30000</v>
      </c>
      <c r="E172" s="35">
        <v>912</v>
      </c>
      <c r="F172" s="35">
        <v>861</v>
      </c>
      <c r="G172" s="35">
        <v>0</v>
      </c>
      <c r="H172" s="35">
        <v>17540.939999999999</v>
      </c>
      <c r="I172" s="35">
        <v>12459.06</v>
      </c>
      <c r="J172" s="1"/>
    </row>
    <row r="173" spans="1:10" x14ac:dyDescent="0.25">
      <c r="A173" s="13">
        <v>135</v>
      </c>
      <c r="B173" s="35" t="s">
        <v>491</v>
      </c>
      <c r="C173" s="35" t="s">
        <v>331</v>
      </c>
      <c r="D173" s="35">
        <v>25000</v>
      </c>
      <c r="E173" s="35">
        <v>760</v>
      </c>
      <c r="F173" s="35">
        <v>717.5</v>
      </c>
      <c r="G173" s="35">
        <v>0</v>
      </c>
      <c r="H173" s="35">
        <v>15503.26</v>
      </c>
      <c r="I173" s="35">
        <v>9496.74</v>
      </c>
      <c r="J173" s="1"/>
    </row>
    <row r="174" spans="1:10" x14ac:dyDescent="0.25">
      <c r="A174" s="13">
        <v>136</v>
      </c>
      <c r="B174" s="35" t="s">
        <v>492</v>
      </c>
      <c r="C174" s="35" t="s">
        <v>331</v>
      </c>
      <c r="D174" s="35">
        <v>26500</v>
      </c>
      <c r="E174" s="35">
        <v>805.6</v>
      </c>
      <c r="F174" s="35">
        <v>760.55</v>
      </c>
      <c r="G174" s="35">
        <v>0</v>
      </c>
      <c r="H174" s="35">
        <v>1591.15</v>
      </c>
      <c r="I174" s="35">
        <v>24908.85</v>
      </c>
      <c r="J174" s="1"/>
    </row>
    <row r="175" spans="1:10" x14ac:dyDescent="0.25">
      <c r="A175" s="13">
        <v>137</v>
      </c>
      <c r="B175" s="35" t="s">
        <v>493</v>
      </c>
      <c r="C175" s="35" t="s">
        <v>331</v>
      </c>
      <c r="D175" s="35">
        <v>25000</v>
      </c>
      <c r="E175" s="35">
        <v>760</v>
      </c>
      <c r="F175" s="35">
        <v>717.5</v>
      </c>
      <c r="G175" s="35">
        <v>0</v>
      </c>
      <c r="H175" s="35">
        <v>16582.3</v>
      </c>
      <c r="I175" s="35">
        <v>8417.7000000000007</v>
      </c>
      <c r="J175" s="1"/>
    </row>
    <row r="176" spans="1:10" x14ac:dyDescent="0.25">
      <c r="A176" s="13">
        <v>138</v>
      </c>
      <c r="B176" s="35" t="s">
        <v>494</v>
      </c>
      <c r="C176" s="35" t="s">
        <v>495</v>
      </c>
      <c r="D176" s="35">
        <v>17600</v>
      </c>
      <c r="E176" s="35">
        <v>535.04</v>
      </c>
      <c r="F176" s="35">
        <v>505.12</v>
      </c>
      <c r="G176" s="35">
        <v>0</v>
      </c>
      <c r="H176" s="35">
        <v>1065.1600000000001</v>
      </c>
      <c r="I176" s="35">
        <v>16534.84</v>
      </c>
      <c r="J176" s="1"/>
    </row>
    <row r="177" spans="1:10" x14ac:dyDescent="0.25">
      <c r="A177" s="13">
        <v>139</v>
      </c>
      <c r="B177" s="35" t="s">
        <v>496</v>
      </c>
      <c r="C177" s="35" t="s">
        <v>354</v>
      </c>
      <c r="D177" s="35">
        <v>40000</v>
      </c>
      <c r="E177" s="35">
        <v>1216</v>
      </c>
      <c r="F177" s="35">
        <v>1148</v>
      </c>
      <c r="G177" s="35">
        <v>442.65</v>
      </c>
      <c r="H177" s="35">
        <v>2831.65</v>
      </c>
      <c r="I177" s="35">
        <v>37168.35</v>
      </c>
      <c r="J177" s="1"/>
    </row>
    <row r="178" spans="1:10" x14ac:dyDescent="0.25">
      <c r="A178" s="13">
        <v>140</v>
      </c>
      <c r="B178" s="35" t="s">
        <v>844</v>
      </c>
      <c r="C178" s="35" t="s">
        <v>497</v>
      </c>
      <c r="D178" s="35">
        <v>25000</v>
      </c>
      <c r="E178" s="35">
        <v>760</v>
      </c>
      <c r="F178" s="35">
        <v>717.5</v>
      </c>
      <c r="G178" s="35">
        <v>0</v>
      </c>
      <c r="H178" s="35">
        <v>6033.96</v>
      </c>
      <c r="I178" s="35">
        <v>18966.04</v>
      </c>
      <c r="J178" s="1"/>
    </row>
    <row r="179" spans="1:10" x14ac:dyDescent="0.25">
      <c r="A179" s="13">
        <v>141</v>
      </c>
      <c r="B179" s="35" t="s">
        <v>498</v>
      </c>
      <c r="C179" s="35" t="s">
        <v>349</v>
      </c>
      <c r="D179" s="35">
        <v>16500</v>
      </c>
      <c r="E179" s="35">
        <v>501.6</v>
      </c>
      <c r="F179" s="35">
        <v>473.55</v>
      </c>
      <c r="G179" s="35">
        <v>0</v>
      </c>
      <c r="H179" s="35">
        <v>13413.48</v>
      </c>
      <c r="I179" s="35">
        <v>3086.52</v>
      </c>
      <c r="J179" s="1"/>
    </row>
    <row r="180" spans="1:10" x14ac:dyDescent="0.25">
      <c r="A180" s="13">
        <v>142</v>
      </c>
      <c r="B180" s="35" t="s">
        <v>499</v>
      </c>
      <c r="C180" s="35" t="s">
        <v>349</v>
      </c>
      <c r="D180" s="35">
        <v>16500</v>
      </c>
      <c r="E180" s="35">
        <v>501.6</v>
      </c>
      <c r="F180" s="35">
        <v>473.55</v>
      </c>
      <c r="G180" s="35">
        <v>0</v>
      </c>
      <c r="H180" s="35">
        <v>2566.15</v>
      </c>
      <c r="I180" s="35">
        <v>13933.85</v>
      </c>
      <c r="J180" s="1"/>
    </row>
    <row r="181" spans="1:10" x14ac:dyDescent="0.25">
      <c r="A181" s="13">
        <v>143</v>
      </c>
      <c r="B181" s="35" t="s">
        <v>500</v>
      </c>
      <c r="C181" s="35" t="s">
        <v>371</v>
      </c>
      <c r="D181" s="35">
        <v>26000</v>
      </c>
      <c r="E181" s="35">
        <v>790.4</v>
      </c>
      <c r="F181" s="35">
        <v>746.2</v>
      </c>
      <c r="G181" s="35">
        <v>0</v>
      </c>
      <c r="H181" s="35">
        <v>1561.6</v>
      </c>
      <c r="I181" s="35">
        <v>24438.400000000001</v>
      </c>
      <c r="J181" s="1"/>
    </row>
    <row r="182" spans="1:10" x14ac:dyDescent="0.25">
      <c r="A182" s="13">
        <v>144</v>
      </c>
      <c r="B182" s="35" t="s">
        <v>501</v>
      </c>
      <c r="C182" s="35" t="s">
        <v>371</v>
      </c>
      <c r="D182" s="35">
        <v>35000</v>
      </c>
      <c r="E182" s="35">
        <v>1064</v>
      </c>
      <c r="F182" s="35">
        <v>1004.5</v>
      </c>
      <c r="G182" s="35">
        <v>0</v>
      </c>
      <c r="H182" s="35">
        <v>2093.5</v>
      </c>
      <c r="I182" s="35">
        <v>32906.5</v>
      </c>
      <c r="J182" s="1"/>
    </row>
    <row r="183" spans="1:10" x14ac:dyDescent="0.25">
      <c r="A183" s="13">
        <v>145</v>
      </c>
      <c r="B183" s="35" t="s">
        <v>502</v>
      </c>
      <c r="C183" s="35" t="s">
        <v>371</v>
      </c>
      <c r="D183" s="35">
        <v>30000</v>
      </c>
      <c r="E183" s="35">
        <v>912</v>
      </c>
      <c r="F183" s="35">
        <v>861</v>
      </c>
      <c r="G183" s="35">
        <v>0</v>
      </c>
      <c r="H183" s="35">
        <v>1798</v>
      </c>
      <c r="I183" s="35">
        <v>28202</v>
      </c>
      <c r="J183" s="1"/>
    </row>
    <row r="184" spans="1:10" x14ac:dyDescent="0.25">
      <c r="A184" s="13">
        <v>146</v>
      </c>
      <c r="B184" s="35" t="s">
        <v>503</v>
      </c>
      <c r="C184" s="35" t="s">
        <v>504</v>
      </c>
      <c r="D184" s="35">
        <v>30000</v>
      </c>
      <c r="E184" s="35">
        <v>912</v>
      </c>
      <c r="F184" s="35">
        <v>861</v>
      </c>
      <c r="G184" s="35">
        <v>0</v>
      </c>
      <c r="H184" s="35">
        <v>17902.64</v>
      </c>
      <c r="I184" s="35">
        <v>12097.36</v>
      </c>
      <c r="J184" s="1"/>
    </row>
    <row r="185" spans="1:10" x14ac:dyDescent="0.25">
      <c r="A185" s="13">
        <v>147</v>
      </c>
      <c r="B185" s="35" t="s">
        <v>505</v>
      </c>
      <c r="C185" s="35" t="s">
        <v>506</v>
      </c>
      <c r="D185" s="35">
        <v>26000</v>
      </c>
      <c r="E185" s="35">
        <v>790.4</v>
      </c>
      <c r="F185" s="35">
        <v>746.2</v>
      </c>
      <c r="G185" s="35">
        <v>0</v>
      </c>
      <c r="H185" s="35">
        <v>1561.6</v>
      </c>
      <c r="I185" s="35">
        <v>24438.400000000001</v>
      </c>
      <c r="J185" s="1"/>
    </row>
    <row r="186" spans="1:10" x14ac:dyDescent="0.25">
      <c r="A186" s="13">
        <v>148</v>
      </c>
      <c r="B186" s="35" t="s">
        <v>507</v>
      </c>
      <c r="C186" s="35" t="s">
        <v>349</v>
      </c>
      <c r="D186" s="35">
        <v>16500</v>
      </c>
      <c r="E186" s="35">
        <v>501.6</v>
      </c>
      <c r="F186" s="35">
        <v>473.55</v>
      </c>
      <c r="G186" s="35">
        <v>0</v>
      </c>
      <c r="H186" s="35">
        <v>10259.450000000001</v>
      </c>
      <c r="I186" s="35">
        <v>6240.55</v>
      </c>
      <c r="J186" s="1"/>
    </row>
    <row r="187" spans="1:10" x14ac:dyDescent="0.25">
      <c r="A187" s="13">
        <v>149</v>
      </c>
      <c r="B187" s="35" t="s">
        <v>508</v>
      </c>
      <c r="C187" s="35" t="s">
        <v>349</v>
      </c>
      <c r="D187" s="35">
        <v>16500</v>
      </c>
      <c r="E187" s="35">
        <v>501.6</v>
      </c>
      <c r="F187" s="35">
        <v>473.55</v>
      </c>
      <c r="G187" s="35">
        <v>0</v>
      </c>
      <c r="H187" s="35">
        <v>7781.61</v>
      </c>
      <c r="I187" s="35">
        <v>8718.39</v>
      </c>
      <c r="J187" s="1"/>
    </row>
    <row r="188" spans="1:10" x14ac:dyDescent="0.25">
      <c r="A188" s="13">
        <v>150</v>
      </c>
      <c r="B188" s="35" t="s">
        <v>509</v>
      </c>
      <c r="C188" s="35" t="s">
        <v>371</v>
      </c>
      <c r="D188" s="35">
        <v>35000</v>
      </c>
      <c r="E188" s="35">
        <v>1064</v>
      </c>
      <c r="F188" s="35">
        <v>1004.5</v>
      </c>
      <c r="G188" s="35">
        <v>0</v>
      </c>
      <c r="H188" s="35">
        <v>6705.42</v>
      </c>
      <c r="I188" s="35">
        <v>28294.58</v>
      </c>
      <c r="J188" s="1"/>
    </row>
    <row r="189" spans="1:10" x14ac:dyDescent="0.25">
      <c r="A189" s="13">
        <v>151</v>
      </c>
      <c r="B189" s="35" t="s">
        <v>510</v>
      </c>
      <c r="C189" s="35" t="s">
        <v>331</v>
      </c>
      <c r="D189" s="35">
        <v>26250</v>
      </c>
      <c r="E189" s="35">
        <v>798</v>
      </c>
      <c r="F189" s="35">
        <v>753.38</v>
      </c>
      <c r="G189" s="35">
        <v>0</v>
      </c>
      <c r="H189" s="35">
        <v>6004.38</v>
      </c>
      <c r="I189" s="35">
        <v>20245.62</v>
      </c>
      <c r="J189" s="1"/>
    </row>
    <row r="190" spans="1:10" x14ac:dyDescent="0.25">
      <c r="A190" s="13">
        <v>152</v>
      </c>
      <c r="B190" s="35" t="s">
        <v>511</v>
      </c>
      <c r="C190" s="35" t="s">
        <v>365</v>
      </c>
      <c r="D190" s="35">
        <v>35000</v>
      </c>
      <c r="E190" s="35">
        <v>1064</v>
      </c>
      <c r="F190" s="35">
        <v>1004.5</v>
      </c>
      <c r="G190" s="35">
        <v>0</v>
      </c>
      <c r="H190" s="35">
        <v>9320.11</v>
      </c>
      <c r="I190" s="35">
        <v>25679.89</v>
      </c>
      <c r="J190" s="1"/>
    </row>
    <row r="191" spans="1:10" x14ac:dyDescent="0.25">
      <c r="A191" s="13">
        <v>153</v>
      </c>
      <c r="B191" s="35" t="s">
        <v>512</v>
      </c>
      <c r="C191" s="35" t="s">
        <v>513</v>
      </c>
      <c r="D191" s="35">
        <v>25000</v>
      </c>
      <c r="E191" s="35">
        <v>760</v>
      </c>
      <c r="F191" s="35">
        <v>717.5</v>
      </c>
      <c r="G191" s="35">
        <v>0</v>
      </c>
      <c r="H191" s="35">
        <v>7149.76</v>
      </c>
      <c r="I191" s="35">
        <v>17850.240000000002</v>
      </c>
      <c r="J191" s="1"/>
    </row>
    <row r="192" spans="1:10" x14ac:dyDescent="0.25">
      <c r="A192" s="13">
        <v>154</v>
      </c>
      <c r="B192" s="35" t="s">
        <v>514</v>
      </c>
      <c r="C192" s="35" t="s">
        <v>371</v>
      </c>
      <c r="D192" s="35">
        <v>35000</v>
      </c>
      <c r="E192" s="35">
        <v>1064</v>
      </c>
      <c r="F192" s="35">
        <v>1004.5</v>
      </c>
      <c r="G192" s="35">
        <v>0</v>
      </c>
      <c r="H192" s="35">
        <v>12157.86</v>
      </c>
      <c r="I192" s="35">
        <v>22842.14</v>
      </c>
      <c r="J192" s="1"/>
    </row>
    <row r="193" spans="1:10" x14ac:dyDescent="0.25">
      <c r="A193" s="13">
        <v>155</v>
      </c>
      <c r="B193" s="35" t="s">
        <v>515</v>
      </c>
      <c r="C193" s="35" t="s">
        <v>495</v>
      </c>
      <c r="D193" s="35">
        <v>17600</v>
      </c>
      <c r="E193" s="35">
        <v>535.04</v>
      </c>
      <c r="F193" s="35">
        <v>505.12</v>
      </c>
      <c r="G193" s="35">
        <v>0</v>
      </c>
      <c r="H193" s="35">
        <v>1065.1600000000001</v>
      </c>
      <c r="I193" s="35">
        <v>16534.84</v>
      </c>
      <c r="J193" s="1"/>
    </row>
    <row r="194" spans="1:10" x14ac:dyDescent="0.25">
      <c r="A194" s="13">
        <v>156</v>
      </c>
      <c r="B194" s="35" t="s">
        <v>516</v>
      </c>
      <c r="C194" s="35" t="s">
        <v>495</v>
      </c>
      <c r="D194" s="35">
        <v>17600</v>
      </c>
      <c r="E194" s="35">
        <v>535.04</v>
      </c>
      <c r="F194" s="35">
        <v>505.12</v>
      </c>
      <c r="G194" s="35">
        <v>0</v>
      </c>
      <c r="H194" s="35">
        <v>1065.1600000000001</v>
      </c>
      <c r="I194" s="35">
        <v>16534.84</v>
      </c>
      <c r="J194" s="1"/>
    </row>
    <row r="195" spans="1:10" x14ac:dyDescent="0.25">
      <c r="A195" s="13">
        <v>157</v>
      </c>
      <c r="B195" s="35" t="s">
        <v>517</v>
      </c>
      <c r="C195" s="35" t="s">
        <v>349</v>
      </c>
      <c r="D195" s="35">
        <v>17500</v>
      </c>
      <c r="E195" s="35">
        <v>532</v>
      </c>
      <c r="F195" s="35">
        <v>502.25</v>
      </c>
      <c r="G195" s="35">
        <v>0</v>
      </c>
      <c r="H195" s="35">
        <v>5637.44</v>
      </c>
      <c r="I195" s="35">
        <v>11862.56</v>
      </c>
      <c r="J195" s="1"/>
    </row>
    <row r="196" spans="1:10" x14ac:dyDescent="0.25">
      <c r="A196" s="13">
        <v>158</v>
      </c>
      <c r="B196" s="35" t="s">
        <v>518</v>
      </c>
      <c r="C196" s="35" t="s">
        <v>506</v>
      </c>
      <c r="D196" s="35">
        <v>25000</v>
      </c>
      <c r="E196" s="35">
        <v>760</v>
      </c>
      <c r="F196" s="35">
        <v>717.5</v>
      </c>
      <c r="G196" s="35">
        <v>0</v>
      </c>
      <c r="H196" s="35">
        <v>22693.93</v>
      </c>
      <c r="I196" s="35">
        <v>2306.0700000000002</v>
      </c>
      <c r="J196" s="1"/>
    </row>
    <row r="197" spans="1:10" x14ac:dyDescent="0.25">
      <c r="A197" s="13">
        <v>159</v>
      </c>
      <c r="B197" s="35" t="s">
        <v>519</v>
      </c>
      <c r="C197" s="35" t="s">
        <v>344</v>
      </c>
      <c r="D197" s="35">
        <v>25000</v>
      </c>
      <c r="E197" s="35">
        <v>760</v>
      </c>
      <c r="F197" s="35">
        <v>717.5</v>
      </c>
      <c r="G197" s="35">
        <v>0</v>
      </c>
      <c r="H197" s="35">
        <v>10146.969999999999</v>
      </c>
      <c r="I197" s="35">
        <v>14853.03</v>
      </c>
      <c r="J197" s="1"/>
    </row>
    <row r="198" spans="1:10" x14ac:dyDescent="0.25">
      <c r="A198" s="13">
        <v>160</v>
      </c>
      <c r="B198" s="35" t="s">
        <v>520</v>
      </c>
      <c r="C198" s="35" t="s">
        <v>504</v>
      </c>
      <c r="D198" s="35">
        <v>20000</v>
      </c>
      <c r="E198" s="35">
        <v>608</v>
      </c>
      <c r="F198" s="35">
        <v>574</v>
      </c>
      <c r="G198" s="35">
        <v>0</v>
      </c>
      <c r="H198" s="35">
        <v>8673</v>
      </c>
      <c r="I198" s="35">
        <v>11327</v>
      </c>
      <c r="J198" s="1"/>
    </row>
    <row r="199" spans="1:10" x14ac:dyDescent="0.25">
      <c r="A199" s="13">
        <v>161</v>
      </c>
      <c r="B199" s="35" t="s">
        <v>521</v>
      </c>
      <c r="C199" s="35" t="s">
        <v>506</v>
      </c>
      <c r="D199" s="35">
        <v>30000</v>
      </c>
      <c r="E199" s="35">
        <v>912</v>
      </c>
      <c r="F199" s="35">
        <v>861</v>
      </c>
      <c r="G199" s="35">
        <v>0</v>
      </c>
      <c r="H199" s="35">
        <v>15575.33</v>
      </c>
      <c r="I199" s="35">
        <v>14424.67</v>
      </c>
      <c r="J199" s="1"/>
    </row>
    <row r="200" spans="1:10" x14ac:dyDescent="0.25">
      <c r="A200" s="13">
        <v>162</v>
      </c>
      <c r="B200" s="35" t="s">
        <v>522</v>
      </c>
      <c r="C200" s="35" t="s">
        <v>354</v>
      </c>
      <c r="D200" s="35">
        <v>25000</v>
      </c>
      <c r="E200" s="35">
        <v>760</v>
      </c>
      <c r="F200" s="35">
        <v>717.5</v>
      </c>
      <c r="G200" s="35">
        <v>0</v>
      </c>
      <c r="H200" s="35">
        <v>1502.5</v>
      </c>
      <c r="I200" s="35">
        <v>23497.5</v>
      </c>
      <c r="J200" s="1"/>
    </row>
    <row r="201" spans="1:10" x14ac:dyDescent="0.25">
      <c r="A201" s="13">
        <v>163</v>
      </c>
      <c r="B201" s="35" t="s">
        <v>523</v>
      </c>
      <c r="C201" s="35" t="s">
        <v>488</v>
      </c>
      <c r="D201" s="35">
        <v>31500</v>
      </c>
      <c r="E201" s="35">
        <v>957.6</v>
      </c>
      <c r="F201" s="35">
        <v>904.05</v>
      </c>
      <c r="G201" s="35">
        <v>0</v>
      </c>
      <c r="H201" s="35">
        <v>4645.74</v>
      </c>
      <c r="I201" s="35">
        <v>26854.26</v>
      </c>
      <c r="J201" s="1"/>
    </row>
    <row r="202" spans="1:10" x14ac:dyDescent="0.25">
      <c r="A202" s="13">
        <v>164</v>
      </c>
      <c r="B202" s="35" t="s">
        <v>845</v>
      </c>
      <c r="C202" s="35" t="s">
        <v>495</v>
      </c>
      <c r="D202" s="35">
        <v>17600</v>
      </c>
      <c r="E202" s="35">
        <v>535.04</v>
      </c>
      <c r="F202" s="35">
        <v>505.12</v>
      </c>
      <c r="G202" s="35">
        <v>0</v>
      </c>
      <c r="H202" s="35">
        <v>1065.1600000000001</v>
      </c>
      <c r="I202" s="35">
        <v>16534.84</v>
      </c>
      <c r="J202" s="1"/>
    </row>
    <row r="203" spans="1:10" x14ac:dyDescent="0.25">
      <c r="A203" s="13">
        <v>165</v>
      </c>
      <c r="B203" s="35" t="s">
        <v>524</v>
      </c>
      <c r="C203" s="35" t="s">
        <v>349</v>
      </c>
      <c r="D203" s="35">
        <v>16500</v>
      </c>
      <c r="E203" s="35">
        <v>501.6</v>
      </c>
      <c r="F203" s="35">
        <v>473.55</v>
      </c>
      <c r="G203" s="35">
        <v>0</v>
      </c>
      <c r="H203" s="35">
        <v>8723.3799999999992</v>
      </c>
      <c r="I203" s="35">
        <v>7776.62</v>
      </c>
      <c r="J203" s="1"/>
    </row>
    <row r="204" spans="1:10" x14ac:dyDescent="0.25">
      <c r="A204" s="13">
        <v>166</v>
      </c>
      <c r="B204" s="35" t="s">
        <v>525</v>
      </c>
      <c r="C204" s="35" t="s">
        <v>371</v>
      </c>
      <c r="D204" s="35">
        <v>30000</v>
      </c>
      <c r="E204" s="35">
        <v>912</v>
      </c>
      <c r="F204" s="35">
        <v>861</v>
      </c>
      <c r="G204" s="35">
        <v>0</v>
      </c>
      <c r="H204" s="35">
        <v>7090.81</v>
      </c>
      <c r="I204" s="35">
        <v>22909.19</v>
      </c>
      <c r="J204" s="1"/>
    </row>
    <row r="205" spans="1:10" x14ac:dyDescent="0.25">
      <c r="A205" s="13">
        <v>167</v>
      </c>
      <c r="B205" s="35" t="s">
        <v>526</v>
      </c>
      <c r="C205" s="35" t="s">
        <v>371</v>
      </c>
      <c r="D205" s="35">
        <v>35000</v>
      </c>
      <c r="E205" s="35">
        <v>1064</v>
      </c>
      <c r="F205" s="35">
        <v>1004.5</v>
      </c>
      <c r="G205" s="35">
        <v>0</v>
      </c>
      <c r="H205" s="35">
        <v>2093.5</v>
      </c>
      <c r="I205" s="35">
        <v>32906.5</v>
      </c>
      <c r="J205" s="1"/>
    </row>
    <row r="206" spans="1:10" x14ac:dyDescent="0.25">
      <c r="A206" s="13">
        <v>168</v>
      </c>
      <c r="B206" s="35" t="s">
        <v>527</v>
      </c>
      <c r="C206" s="35" t="s">
        <v>331</v>
      </c>
      <c r="D206" s="35">
        <v>26250</v>
      </c>
      <c r="E206" s="35">
        <v>798</v>
      </c>
      <c r="F206" s="35">
        <v>753.38</v>
      </c>
      <c r="G206" s="35">
        <v>0</v>
      </c>
      <c r="H206" s="35">
        <v>1576.38</v>
      </c>
      <c r="I206" s="35">
        <v>24673.62</v>
      </c>
      <c r="J206" s="1"/>
    </row>
    <row r="207" spans="1:10" x14ac:dyDescent="0.25">
      <c r="A207" s="13">
        <v>169</v>
      </c>
      <c r="B207" s="35" t="s">
        <v>528</v>
      </c>
      <c r="C207" s="35" t="s">
        <v>349</v>
      </c>
      <c r="D207" s="35">
        <v>16500</v>
      </c>
      <c r="E207" s="35">
        <v>501.6</v>
      </c>
      <c r="F207" s="35">
        <v>473.55</v>
      </c>
      <c r="G207" s="35">
        <v>0</v>
      </c>
      <c r="H207" s="35">
        <v>6966.15</v>
      </c>
      <c r="I207" s="35">
        <v>9533.85</v>
      </c>
      <c r="J207" s="1"/>
    </row>
    <row r="208" spans="1:10" x14ac:dyDescent="0.25">
      <c r="A208" s="13">
        <v>170</v>
      </c>
      <c r="B208" s="35" t="s">
        <v>529</v>
      </c>
      <c r="C208" s="35" t="s">
        <v>504</v>
      </c>
      <c r="D208" s="35">
        <v>25000</v>
      </c>
      <c r="E208" s="35">
        <v>760</v>
      </c>
      <c r="F208" s="35">
        <v>717.5</v>
      </c>
      <c r="G208" s="35">
        <v>0</v>
      </c>
      <c r="H208" s="35">
        <v>1502.5</v>
      </c>
      <c r="I208" s="35">
        <v>23497.5</v>
      </c>
      <c r="J208" s="1"/>
    </row>
    <row r="209" spans="1:10" x14ac:dyDescent="0.25">
      <c r="A209" s="13">
        <v>171</v>
      </c>
      <c r="B209" s="35" t="s">
        <v>530</v>
      </c>
      <c r="C209" s="35" t="s">
        <v>344</v>
      </c>
      <c r="D209" s="35">
        <v>25000</v>
      </c>
      <c r="E209" s="35">
        <v>760</v>
      </c>
      <c r="F209" s="35">
        <v>717.5</v>
      </c>
      <c r="G209" s="35">
        <v>0</v>
      </c>
      <c r="H209" s="35">
        <v>13467.31</v>
      </c>
      <c r="I209" s="35">
        <v>11532.69</v>
      </c>
      <c r="J209" s="1"/>
    </row>
    <row r="210" spans="1:10" x14ac:dyDescent="0.25">
      <c r="A210" s="13">
        <v>172</v>
      </c>
      <c r="B210" s="35" t="s">
        <v>531</v>
      </c>
      <c r="C210" s="35" t="s">
        <v>349</v>
      </c>
      <c r="D210" s="35">
        <v>16500</v>
      </c>
      <c r="E210" s="35">
        <v>501.6</v>
      </c>
      <c r="F210" s="35">
        <v>473.55</v>
      </c>
      <c r="G210" s="35">
        <v>0</v>
      </c>
      <c r="H210" s="35">
        <v>10275.6</v>
      </c>
      <c r="I210" s="35">
        <v>6224.4</v>
      </c>
      <c r="J210" s="1"/>
    </row>
    <row r="211" spans="1:10" x14ac:dyDescent="0.25">
      <c r="A211" s="13">
        <v>173</v>
      </c>
      <c r="B211" s="35" t="s">
        <v>532</v>
      </c>
      <c r="C211" s="35" t="s">
        <v>371</v>
      </c>
      <c r="D211" s="35">
        <v>40000</v>
      </c>
      <c r="E211" s="35">
        <v>1216</v>
      </c>
      <c r="F211" s="35">
        <v>1148</v>
      </c>
      <c r="G211" s="35">
        <v>442.65</v>
      </c>
      <c r="H211" s="35">
        <v>8899.09</v>
      </c>
      <c r="I211" s="35">
        <v>31100.91</v>
      </c>
      <c r="J211" s="1"/>
    </row>
    <row r="212" spans="1:10" x14ac:dyDescent="0.25">
      <c r="A212" s="13">
        <v>174</v>
      </c>
      <c r="B212" s="35" t="s">
        <v>533</v>
      </c>
      <c r="C212" s="35" t="s">
        <v>331</v>
      </c>
      <c r="D212" s="35">
        <v>30000</v>
      </c>
      <c r="E212" s="35">
        <v>912</v>
      </c>
      <c r="F212" s="35">
        <v>861</v>
      </c>
      <c r="G212" s="35">
        <v>0</v>
      </c>
      <c r="H212" s="35">
        <v>4364</v>
      </c>
      <c r="I212" s="35">
        <v>25636</v>
      </c>
      <c r="J212" s="1"/>
    </row>
    <row r="213" spans="1:10" s="9" customFormat="1" x14ac:dyDescent="0.25">
      <c r="A213" s="15"/>
      <c r="B213" s="23"/>
      <c r="C213" s="23"/>
      <c r="D213" s="23"/>
      <c r="E213" s="23"/>
      <c r="F213" s="23"/>
      <c r="G213" s="23"/>
      <c r="H213" s="23"/>
      <c r="I213" s="23"/>
      <c r="J213" s="6"/>
    </row>
    <row r="214" spans="1:10" x14ac:dyDescent="0.25">
      <c r="J214" s="1"/>
    </row>
    <row r="215" spans="1:10" x14ac:dyDescent="0.25">
      <c r="J215" s="1"/>
    </row>
    <row r="216" spans="1:10" x14ac:dyDescent="0.25">
      <c r="A216" s="90"/>
      <c r="B216" s="91" t="s">
        <v>534</v>
      </c>
      <c r="C216" s="91"/>
      <c r="D216" s="91"/>
      <c r="E216" s="91"/>
      <c r="F216" s="91"/>
      <c r="G216" s="91"/>
      <c r="H216" s="91"/>
      <c r="I216" s="91"/>
      <c r="J216" s="1"/>
    </row>
    <row r="217" spans="1:10" x14ac:dyDescent="0.25">
      <c r="A217" s="13">
        <v>175</v>
      </c>
      <c r="B217" s="35" t="s">
        <v>535</v>
      </c>
      <c r="C217" s="35" t="s">
        <v>354</v>
      </c>
      <c r="D217" s="35">
        <v>2650</v>
      </c>
      <c r="E217" s="35">
        <v>80.56</v>
      </c>
      <c r="F217" s="35">
        <v>76.06</v>
      </c>
      <c r="G217" s="35">
        <v>0</v>
      </c>
      <c r="H217" s="35">
        <v>181.62</v>
      </c>
      <c r="I217" s="35">
        <v>2468.38</v>
      </c>
      <c r="J217" s="1"/>
    </row>
    <row r="218" spans="1:10" x14ac:dyDescent="0.25">
      <c r="A218" s="13">
        <v>176</v>
      </c>
      <c r="B218" s="35" t="s">
        <v>536</v>
      </c>
      <c r="C218" s="35" t="s">
        <v>443</v>
      </c>
      <c r="D218" s="35">
        <v>30000</v>
      </c>
      <c r="E218" s="35">
        <v>912</v>
      </c>
      <c r="F218" s="35">
        <v>861</v>
      </c>
      <c r="G218" s="35">
        <v>0</v>
      </c>
      <c r="H218" s="35">
        <v>1798</v>
      </c>
      <c r="I218" s="35">
        <v>28202</v>
      </c>
      <c r="J218" s="1"/>
    </row>
    <row r="219" spans="1:10" x14ac:dyDescent="0.25">
      <c r="A219" s="13">
        <v>177</v>
      </c>
      <c r="B219" s="35" t="s">
        <v>537</v>
      </c>
      <c r="C219" s="35" t="s">
        <v>354</v>
      </c>
      <c r="D219" s="35">
        <v>31500</v>
      </c>
      <c r="E219" s="35">
        <v>957.6</v>
      </c>
      <c r="F219" s="35">
        <v>904.05</v>
      </c>
      <c r="G219" s="35">
        <v>0</v>
      </c>
      <c r="H219" s="35">
        <v>1886.65</v>
      </c>
      <c r="I219" s="35">
        <v>29613.35</v>
      </c>
      <c r="J219" s="1"/>
    </row>
    <row r="220" spans="1:10" x14ac:dyDescent="0.25">
      <c r="A220" s="13">
        <v>178</v>
      </c>
      <c r="B220" s="35" t="s">
        <v>538</v>
      </c>
      <c r="C220" s="35" t="s">
        <v>347</v>
      </c>
      <c r="D220" s="35">
        <v>20000</v>
      </c>
      <c r="E220" s="35">
        <v>608</v>
      </c>
      <c r="F220" s="35">
        <v>574</v>
      </c>
      <c r="G220" s="35">
        <v>0</v>
      </c>
      <c r="H220" s="35">
        <v>13899.53</v>
      </c>
      <c r="I220" s="35">
        <v>6100.47</v>
      </c>
      <c r="J220" s="1"/>
    </row>
    <row r="221" spans="1:10" x14ac:dyDescent="0.25">
      <c r="A221" s="13">
        <v>179</v>
      </c>
      <c r="B221" s="35" t="s">
        <v>539</v>
      </c>
      <c r="C221" s="35" t="s">
        <v>354</v>
      </c>
      <c r="D221" s="35">
        <v>35000</v>
      </c>
      <c r="E221" s="35">
        <v>1064</v>
      </c>
      <c r="F221" s="35">
        <v>1004.5</v>
      </c>
      <c r="G221" s="35">
        <v>0</v>
      </c>
      <c r="H221" s="35">
        <v>2093.5</v>
      </c>
      <c r="I221" s="35">
        <v>32906.5</v>
      </c>
      <c r="J221" s="1"/>
    </row>
    <row r="222" spans="1:10" x14ac:dyDescent="0.25">
      <c r="A222" s="13">
        <v>180</v>
      </c>
      <c r="B222" s="35" t="s">
        <v>540</v>
      </c>
      <c r="C222" s="35" t="s">
        <v>347</v>
      </c>
      <c r="D222" s="35">
        <v>20000</v>
      </c>
      <c r="E222" s="35">
        <v>608</v>
      </c>
      <c r="F222" s="35">
        <v>574</v>
      </c>
      <c r="G222" s="35">
        <v>0</v>
      </c>
      <c r="H222" s="35">
        <v>9057.3799999999992</v>
      </c>
      <c r="I222" s="35">
        <v>10942.62</v>
      </c>
      <c r="J222" s="1"/>
    </row>
    <row r="223" spans="1:10" x14ac:dyDescent="0.25">
      <c r="A223" s="13">
        <v>181</v>
      </c>
      <c r="B223" s="35" t="s">
        <v>541</v>
      </c>
      <c r="C223" s="35" t="s">
        <v>542</v>
      </c>
      <c r="D223" s="35">
        <v>30000</v>
      </c>
      <c r="E223" s="35">
        <v>912</v>
      </c>
      <c r="F223" s="35">
        <v>861</v>
      </c>
      <c r="G223" s="35">
        <v>0</v>
      </c>
      <c r="H223" s="35">
        <v>1798</v>
      </c>
      <c r="I223" s="35">
        <v>28202</v>
      </c>
      <c r="J223" s="1"/>
    </row>
    <row r="224" spans="1:10" x14ac:dyDescent="0.25">
      <c r="A224" s="13">
        <v>182</v>
      </c>
      <c r="B224" s="35" t="s">
        <v>543</v>
      </c>
      <c r="C224" s="35" t="s">
        <v>344</v>
      </c>
      <c r="D224" s="35">
        <v>30000</v>
      </c>
      <c r="E224" s="35">
        <v>912</v>
      </c>
      <c r="F224" s="35">
        <v>861</v>
      </c>
      <c r="G224" s="35">
        <v>0</v>
      </c>
      <c r="H224" s="35">
        <v>5860.81</v>
      </c>
      <c r="I224" s="35">
        <v>24139.19</v>
      </c>
      <c r="J224" s="1"/>
    </row>
    <row r="225" spans="1:10" x14ac:dyDescent="0.25">
      <c r="A225" s="13">
        <v>183</v>
      </c>
      <c r="B225" s="35" t="s">
        <v>544</v>
      </c>
      <c r="C225" s="35" t="s">
        <v>354</v>
      </c>
      <c r="D225" s="35">
        <v>26000</v>
      </c>
      <c r="E225" s="35">
        <v>790.4</v>
      </c>
      <c r="F225" s="35">
        <v>746.2</v>
      </c>
      <c r="G225" s="35">
        <v>0</v>
      </c>
      <c r="H225" s="35">
        <v>1561.6</v>
      </c>
      <c r="I225" s="35">
        <v>24438.400000000001</v>
      </c>
    </row>
    <row r="226" spans="1:10" x14ac:dyDescent="0.25">
      <c r="A226" s="13">
        <v>184</v>
      </c>
      <c r="B226" s="35" t="s">
        <v>545</v>
      </c>
      <c r="C226" s="35" t="s">
        <v>354</v>
      </c>
      <c r="D226" s="35">
        <v>26250</v>
      </c>
      <c r="E226" s="35">
        <v>798</v>
      </c>
      <c r="F226" s="35">
        <v>753.38</v>
      </c>
      <c r="G226" s="35">
        <v>0</v>
      </c>
      <c r="H226" s="35">
        <v>1576.38</v>
      </c>
      <c r="I226" s="35">
        <v>24673.62</v>
      </c>
    </row>
    <row r="227" spans="1:10" x14ac:dyDescent="0.25">
      <c r="A227" s="13">
        <v>185</v>
      </c>
      <c r="B227" s="35" t="s">
        <v>546</v>
      </c>
      <c r="C227" s="35" t="s">
        <v>354</v>
      </c>
      <c r="D227" s="35">
        <v>26000</v>
      </c>
      <c r="E227" s="35">
        <v>790.4</v>
      </c>
      <c r="F227" s="35">
        <v>746.2</v>
      </c>
      <c r="G227" s="35">
        <v>0</v>
      </c>
      <c r="H227" s="35">
        <v>5522.73</v>
      </c>
      <c r="I227" s="35">
        <v>20477.27</v>
      </c>
      <c r="J227" s="1"/>
    </row>
    <row r="228" spans="1:10" x14ac:dyDescent="0.25">
      <c r="A228" s="13">
        <v>186</v>
      </c>
      <c r="B228" s="35" t="s">
        <v>547</v>
      </c>
      <c r="C228" s="35" t="s">
        <v>354</v>
      </c>
      <c r="D228" s="35">
        <v>26000</v>
      </c>
      <c r="E228" s="35">
        <v>790.4</v>
      </c>
      <c r="F228" s="35">
        <v>746.2</v>
      </c>
      <c r="G228" s="35">
        <v>0</v>
      </c>
      <c r="H228" s="35">
        <v>1561.6</v>
      </c>
      <c r="I228" s="35">
        <v>24438.400000000001</v>
      </c>
      <c r="J228" s="1"/>
    </row>
    <row r="229" spans="1:10" x14ac:dyDescent="0.25">
      <c r="A229" s="13">
        <v>187</v>
      </c>
      <c r="B229" s="35" t="s">
        <v>548</v>
      </c>
      <c r="C229" s="35" t="s">
        <v>549</v>
      </c>
      <c r="D229" s="35">
        <v>16500</v>
      </c>
      <c r="E229" s="35">
        <v>501.6</v>
      </c>
      <c r="F229" s="35">
        <v>473.55</v>
      </c>
      <c r="G229" s="35">
        <v>0</v>
      </c>
      <c r="H229" s="35">
        <v>3000.15</v>
      </c>
      <c r="I229" s="35">
        <v>13499.85</v>
      </c>
      <c r="J229" s="1"/>
    </row>
    <row r="230" spans="1:10" x14ac:dyDescent="0.25">
      <c r="A230" s="13">
        <v>188</v>
      </c>
      <c r="B230" s="35" t="s">
        <v>550</v>
      </c>
      <c r="C230" s="35" t="s">
        <v>331</v>
      </c>
      <c r="D230" s="35">
        <v>35000</v>
      </c>
      <c r="E230" s="35">
        <v>1064</v>
      </c>
      <c r="F230" s="35">
        <v>1004.5</v>
      </c>
      <c r="G230" s="35">
        <v>0</v>
      </c>
      <c r="H230" s="35">
        <v>2093.5</v>
      </c>
      <c r="I230" s="35">
        <v>32906.5</v>
      </c>
      <c r="J230" s="1"/>
    </row>
    <row r="231" spans="1:10" x14ac:dyDescent="0.25">
      <c r="A231" s="13">
        <v>189</v>
      </c>
      <c r="B231" s="35" t="s">
        <v>551</v>
      </c>
      <c r="C231" s="35" t="s">
        <v>552</v>
      </c>
      <c r="D231" s="35">
        <v>40000</v>
      </c>
      <c r="E231" s="35">
        <v>1216</v>
      </c>
      <c r="F231" s="35">
        <v>1148</v>
      </c>
      <c r="G231" s="35">
        <v>442.65</v>
      </c>
      <c r="H231" s="35">
        <v>2831.65</v>
      </c>
      <c r="I231" s="35">
        <v>37168.35</v>
      </c>
      <c r="J231" s="1"/>
    </row>
    <row r="232" spans="1:10" s="9" customFormat="1" x14ac:dyDescent="0.25">
      <c r="A232" s="15"/>
      <c r="B232" s="23"/>
      <c r="C232" s="23"/>
      <c r="D232" s="23"/>
      <c r="E232" s="23"/>
      <c r="F232" s="23"/>
      <c r="G232" s="23"/>
      <c r="H232" s="23"/>
      <c r="I232" s="23"/>
      <c r="J232" s="6"/>
    </row>
    <row r="233" spans="1:10" s="9" customFormat="1" x14ac:dyDescent="0.25">
      <c r="A233" s="15"/>
      <c r="B233" s="23"/>
      <c r="C233" s="23"/>
      <c r="D233" s="23"/>
      <c r="E233" s="23"/>
      <c r="F233" s="23"/>
      <c r="G233" s="23"/>
      <c r="H233" s="23"/>
      <c r="I233" s="23"/>
      <c r="J233" s="6"/>
    </row>
    <row r="234" spans="1:10" s="9" customFormat="1" x14ac:dyDescent="0.25">
      <c r="A234" s="15"/>
      <c r="B234" s="23"/>
      <c r="C234" s="23"/>
      <c r="D234" s="23"/>
      <c r="E234" s="23"/>
      <c r="F234" s="23"/>
      <c r="G234" s="23"/>
      <c r="H234" s="23"/>
      <c r="I234" s="23"/>
      <c r="J234" s="6"/>
    </row>
    <row r="235" spans="1:10" x14ac:dyDescent="0.25">
      <c r="A235" s="90"/>
      <c r="B235" s="89" t="s">
        <v>553</v>
      </c>
      <c r="C235" s="91"/>
      <c r="D235" s="91"/>
      <c r="E235" s="91"/>
      <c r="F235" s="91"/>
      <c r="G235" s="91"/>
      <c r="H235" s="91"/>
      <c r="I235" s="91"/>
      <c r="J235" s="1"/>
    </row>
    <row r="236" spans="1:10" x14ac:dyDescent="0.25">
      <c r="A236" s="13">
        <v>190</v>
      </c>
      <c r="B236" s="35" t="s">
        <v>554</v>
      </c>
      <c r="C236" s="35" t="s">
        <v>504</v>
      </c>
      <c r="D236" s="35">
        <v>30000</v>
      </c>
      <c r="E236" s="35">
        <v>912</v>
      </c>
      <c r="F236" s="35">
        <v>861</v>
      </c>
      <c r="G236" s="35">
        <v>0</v>
      </c>
      <c r="H236" s="35">
        <v>14823.95</v>
      </c>
      <c r="I236" s="35">
        <v>15176.05</v>
      </c>
      <c r="J236" s="1"/>
    </row>
    <row r="237" spans="1:10" x14ac:dyDescent="0.25">
      <c r="A237" s="13">
        <v>191</v>
      </c>
      <c r="B237" s="35" t="s">
        <v>555</v>
      </c>
      <c r="C237" s="35" t="s">
        <v>354</v>
      </c>
      <c r="D237" s="35">
        <v>30000</v>
      </c>
      <c r="E237" s="35">
        <v>912</v>
      </c>
      <c r="F237" s="35">
        <v>861</v>
      </c>
      <c r="G237" s="35">
        <v>0</v>
      </c>
      <c r="H237" s="35">
        <v>5664</v>
      </c>
      <c r="I237" s="35">
        <v>24336</v>
      </c>
      <c r="J237" s="1"/>
    </row>
    <row r="238" spans="1:10" x14ac:dyDescent="0.25">
      <c r="A238" s="13">
        <v>192</v>
      </c>
      <c r="B238" s="35" t="s">
        <v>556</v>
      </c>
      <c r="C238" s="35" t="s">
        <v>354</v>
      </c>
      <c r="D238" s="35">
        <v>26000</v>
      </c>
      <c r="E238" s="35">
        <v>790.4</v>
      </c>
      <c r="F238" s="35">
        <v>746.2</v>
      </c>
      <c r="G238" s="35">
        <v>0</v>
      </c>
      <c r="H238" s="35">
        <v>9215.1</v>
      </c>
      <c r="I238" s="35">
        <v>16784.900000000001</v>
      </c>
      <c r="J238" s="1"/>
    </row>
    <row r="239" spans="1:10" x14ac:dyDescent="0.25">
      <c r="A239" s="13">
        <v>193</v>
      </c>
      <c r="B239" s="35" t="s">
        <v>557</v>
      </c>
      <c r="C239" s="35" t="s">
        <v>558</v>
      </c>
      <c r="D239" s="35">
        <v>70000</v>
      </c>
      <c r="E239" s="35">
        <v>2128</v>
      </c>
      <c r="F239" s="35">
        <v>2009</v>
      </c>
      <c r="G239" s="35">
        <v>5368.48</v>
      </c>
      <c r="H239" s="35">
        <v>37263.32</v>
      </c>
      <c r="I239" s="35">
        <v>32736.68</v>
      </c>
      <c r="J239" s="1"/>
    </row>
    <row r="240" spans="1:10" x14ac:dyDescent="0.25">
      <c r="J240" s="1"/>
    </row>
    <row r="241" spans="1:10" x14ac:dyDescent="0.25">
      <c r="J241" s="1"/>
    </row>
    <row r="242" spans="1:10" x14ac:dyDescent="0.25">
      <c r="J242" s="1"/>
    </row>
    <row r="243" spans="1:10" x14ac:dyDescent="0.25">
      <c r="A243" s="11"/>
      <c r="B243" s="89" t="s">
        <v>559</v>
      </c>
      <c r="C243" s="89"/>
      <c r="D243" s="89"/>
      <c r="E243" s="89"/>
      <c r="F243" s="89"/>
      <c r="G243" s="89"/>
      <c r="H243" s="89"/>
      <c r="I243" s="89"/>
      <c r="J243" s="1"/>
    </row>
    <row r="244" spans="1:10" x14ac:dyDescent="0.25">
      <c r="A244" s="16">
        <v>194</v>
      </c>
      <c r="B244" s="35" t="s">
        <v>560</v>
      </c>
      <c r="C244" s="35" t="s">
        <v>331</v>
      </c>
      <c r="D244" s="35">
        <v>35000</v>
      </c>
      <c r="E244" s="35">
        <v>1064</v>
      </c>
      <c r="F244" s="35">
        <v>1004.5</v>
      </c>
      <c r="G244" s="35">
        <v>0</v>
      </c>
      <c r="H244" s="35">
        <v>2093.5</v>
      </c>
      <c r="I244" s="35">
        <v>32906.5</v>
      </c>
      <c r="J244" s="1"/>
    </row>
    <row r="245" spans="1:10" x14ac:dyDescent="0.25">
      <c r="A245" s="10">
        <v>195</v>
      </c>
      <c r="B245" s="35" t="s">
        <v>561</v>
      </c>
      <c r="C245" s="35" t="s">
        <v>506</v>
      </c>
      <c r="D245" s="35">
        <v>25000</v>
      </c>
      <c r="E245" s="35">
        <v>760</v>
      </c>
      <c r="F245" s="35">
        <v>717.5</v>
      </c>
      <c r="G245" s="35">
        <v>0</v>
      </c>
      <c r="H245" s="35">
        <v>1502.5</v>
      </c>
      <c r="I245" s="35">
        <v>23497.5</v>
      </c>
      <c r="J245" s="1"/>
    </row>
    <row r="246" spans="1:10" x14ac:dyDescent="0.25">
      <c r="A246" s="16">
        <v>196</v>
      </c>
      <c r="B246" s="35" t="s">
        <v>883</v>
      </c>
      <c r="C246" s="35" t="s">
        <v>506</v>
      </c>
      <c r="D246" s="35">
        <v>25000</v>
      </c>
      <c r="E246" s="35">
        <v>760</v>
      </c>
      <c r="F246" s="35">
        <v>717.5</v>
      </c>
      <c r="G246" s="35">
        <v>0</v>
      </c>
      <c r="H246" s="35">
        <v>1502.5</v>
      </c>
      <c r="I246" s="35">
        <v>23497.5</v>
      </c>
      <c r="J246" s="1"/>
    </row>
    <row r="247" spans="1:10" x14ac:dyDescent="0.25">
      <c r="A247" s="10">
        <v>197</v>
      </c>
      <c r="B247" s="35" t="s">
        <v>884</v>
      </c>
      <c r="C247" s="35" t="s">
        <v>562</v>
      </c>
      <c r="D247" s="35">
        <v>40000</v>
      </c>
      <c r="E247" s="35">
        <v>1216</v>
      </c>
      <c r="F247" s="35">
        <v>1148</v>
      </c>
      <c r="G247" s="35">
        <v>442.65</v>
      </c>
      <c r="H247" s="35">
        <v>2831.65</v>
      </c>
      <c r="I247" s="35">
        <v>37168.35</v>
      </c>
      <c r="J247" s="1"/>
    </row>
    <row r="248" spans="1:10" x14ac:dyDescent="0.25">
      <c r="A248" s="16">
        <v>198</v>
      </c>
      <c r="B248" s="35" t="s">
        <v>885</v>
      </c>
      <c r="C248" s="35" t="s">
        <v>886</v>
      </c>
      <c r="D248" s="35">
        <v>40000</v>
      </c>
      <c r="E248" s="35">
        <v>1216</v>
      </c>
      <c r="F248" s="35">
        <v>1148</v>
      </c>
      <c r="G248" s="35">
        <v>442.65</v>
      </c>
      <c r="H248" s="35">
        <v>2831.65</v>
      </c>
      <c r="I248" s="35">
        <v>37168.35</v>
      </c>
      <c r="J248" s="1"/>
    </row>
    <row r="249" spans="1:10" x14ac:dyDescent="0.25">
      <c r="A249" s="10">
        <v>199</v>
      </c>
      <c r="B249" s="35" t="s">
        <v>847</v>
      </c>
      <c r="C249" s="35" t="s">
        <v>506</v>
      </c>
      <c r="D249" s="35">
        <v>25000</v>
      </c>
      <c r="E249" s="35">
        <v>760</v>
      </c>
      <c r="F249" s="35">
        <v>717.5</v>
      </c>
      <c r="G249" s="35">
        <v>0</v>
      </c>
      <c r="H249" s="35">
        <v>1502.5</v>
      </c>
      <c r="I249" s="35">
        <v>23497.5</v>
      </c>
      <c r="J249" s="1"/>
    </row>
    <row r="250" spans="1:10" x14ac:dyDescent="0.25">
      <c r="A250" s="16">
        <v>200</v>
      </c>
      <c r="B250" s="35" t="s">
        <v>563</v>
      </c>
      <c r="C250" s="35" t="s">
        <v>506</v>
      </c>
      <c r="D250" s="35">
        <v>26250</v>
      </c>
      <c r="E250" s="35">
        <v>798</v>
      </c>
      <c r="F250" s="35">
        <v>753.38</v>
      </c>
      <c r="G250" s="35">
        <v>0</v>
      </c>
      <c r="H250" s="35">
        <v>13767.94</v>
      </c>
      <c r="I250" s="35">
        <v>12482.06</v>
      </c>
      <c r="J250" s="1"/>
    </row>
    <row r="251" spans="1:10" x14ac:dyDescent="0.25">
      <c r="A251" s="10">
        <v>201</v>
      </c>
      <c r="B251" s="35" t="s">
        <v>564</v>
      </c>
      <c r="C251" s="35" t="s">
        <v>565</v>
      </c>
      <c r="D251" s="35">
        <v>25000</v>
      </c>
      <c r="E251" s="35">
        <v>760</v>
      </c>
      <c r="F251" s="35">
        <v>717.5</v>
      </c>
      <c r="G251" s="35">
        <v>0</v>
      </c>
      <c r="H251" s="35">
        <v>1502.5</v>
      </c>
      <c r="I251" s="35">
        <v>23497.5</v>
      </c>
      <c r="J251" s="1"/>
    </row>
    <row r="252" spans="1:10" x14ac:dyDescent="0.25">
      <c r="A252" s="16">
        <v>202</v>
      </c>
      <c r="B252" s="35" t="s">
        <v>566</v>
      </c>
      <c r="C252" s="35" t="s">
        <v>371</v>
      </c>
      <c r="D252" s="35">
        <v>50000</v>
      </c>
      <c r="E252" s="35">
        <v>1520</v>
      </c>
      <c r="F252" s="35">
        <v>1435</v>
      </c>
      <c r="G252" s="35">
        <v>1854</v>
      </c>
      <c r="H252" s="35">
        <v>4834</v>
      </c>
      <c r="I252" s="35">
        <v>45166</v>
      </c>
      <c r="J252" s="1"/>
    </row>
    <row r="253" spans="1:10" x14ac:dyDescent="0.25">
      <c r="A253" s="10">
        <v>203</v>
      </c>
      <c r="B253" s="35" t="s">
        <v>567</v>
      </c>
      <c r="C253" s="35" t="s">
        <v>337</v>
      </c>
      <c r="D253" s="35">
        <v>25000</v>
      </c>
      <c r="E253" s="35">
        <v>760</v>
      </c>
      <c r="F253" s="35">
        <v>717.5</v>
      </c>
      <c r="G253" s="35">
        <v>0</v>
      </c>
      <c r="H253" s="35">
        <v>11912.95</v>
      </c>
      <c r="I253" s="35">
        <v>13087.05</v>
      </c>
      <c r="J253" s="1"/>
    </row>
    <row r="254" spans="1:10" x14ac:dyDescent="0.25">
      <c r="J254" s="1"/>
    </row>
    <row r="255" spans="1:10" x14ac:dyDescent="0.25">
      <c r="J255" s="1"/>
    </row>
    <row r="256" spans="1:10" x14ac:dyDescent="0.25">
      <c r="A256" s="11"/>
      <c r="B256" s="89" t="s">
        <v>568</v>
      </c>
      <c r="C256" s="89"/>
      <c r="D256" s="89"/>
      <c r="E256" s="89"/>
      <c r="F256" s="89"/>
      <c r="G256" s="89"/>
      <c r="H256" s="89"/>
      <c r="I256" s="89"/>
      <c r="J256" s="1"/>
    </row>
    <row r="257" spans="1:10" x14ac:dyDescent="0.25">
      <c r="A257" s="13">
        <v>204</v>
      </c>
      <c r="B257" s="35" t="s">
        <v>569</v>
      </c>
      <c r="C257" s="35" t="s">
        <v>570</v>
      </c>
      <c r="D257" s="35">
        <v>70000</v>
      </c>
      <c r="E257" s="35">
        <v>2128</v>
      </c>
      <c r="F257" s="35">
        <v>2009</v>
      </c>
      <c r="G257" s="35">
        <v>5025.38</v>
      </c>
      <c r="H257" s="35">
        <v>10902.84</v>
      </c>
      <c r="I257" s="35">
        <v>59097.16</v>
      </c>
      <c r="J257" s="1"/>
    </row>
    <row r="258" spans="1:10" x14ac:dyDescent="0.25">
      <c r="J258" s="1"/>
    </row>
    <row r="259" spans="1:10" x14ac:dyDescent="0.25">
      <c r="J259" s="1"/>
    </row>
    <row r="260" spans="1:10" x14ac:dyDescent="0.25">
      <c r="A260" s="11"/>
      <c r="B260" s="89" t="s">
        <v>571</v>
      </c>
      <c r="C260" s="89"/>
      <c r="D260" s="89"/>
      <c r="E260" s="89"/>
      <c r="F260" s="89"/>
      <c r="G260" s="89"/>
      <c r="H260" s="89"/>
      <c r="I260" s="89"/>
      <c r="J260" s="1"/>
    </row>
    <row r="261" spans="1:10" x14ac:dyDescent="0.25">
      <c r="A261" s="13">
        <v>205</v>
      </c>
      <c r="B261" s="35" t="s">
        <v>573</v>
      </c>
      <c r="C261" s="35" t="s">
        <v>574</v>
      </c>
      <c r="D261" s="35">
        <v>100000</v>
      </c>
      <c r="E261" s="35">
        <v>3040</v>
      </c>
      <c r="F261" s="35">
        <v>2870</v>
      </c>
      <c r="G261" s="35">
        <v>12105.37</v>
      </c>
      <c r="H261" s="35">
        <v>18040.37</v>
      </c>
      <c r="I261" s="35">
        <v>81959.63</v>
      </c>
      <c r="J261" s="1"/>
    </row>
    <row r="262" spans="1:10" x14ac:dyDescent="0.25">
      <c r="A262" s="13">
        <v>206</v>
      </c>
      <c r="B262" s="35" t="s">
        <v>575</v>
      </c>
      <c r="C262" s="35" t="s">
        <v>576</v>
      </c>
      <c r="D262" s="35">
        <v>50000</v>
      </c>
      <c r="E262" s="35">
        <v>1520</v>
      </c>
      <c r="F262" s="35">
        <v>1435</v>
      </c>
      <c r="G262" s="35">
        <v>1854</v>
      </c>
      <c r="H262" s="35">
        <v>17067.78</v>
      </c>
      <c r="I262" s="35">
        <v>32932.22</v>
      </c>
      <c r="J262" s="1"/>
    </row>
    <row r="263" spans="1:10" x14ac:dyDescent="0.25">
      <c r="A263" s="13">
        <v>207</v>
      </c>
      <c r="B263" s="35" t="s">
        <v>577</v>
      </c>
      <c r="C263" s="35" t="s">
        <v>572</v>
      </c>
      <c r="D263" s="35">
        <v>55000</v>
      </c>
      <c r="E263" s="35">
        <v>1672</v>
      </c>
      <c r="F263" s="35">
        <v>1578.5</v>
      </c>
      <c r="G263" s="35">
        <v>2559.6799999999998</v>
      </c>
      <c r="H263" s="35">
        <v>6835.18</v>
      </c>
      <c r="I263" s="35">
        <v>48164.82</v>
      </c>
      <c r="J263" s="1"/>
    </row>
    <row r="264" spans="1:10" x14ac:dyDescent="0.25">
      <c r="A264" s="13">
        <v>208</v>
      </c>
      <c r="B264" s="35" t="s">
        <v>578</v>
      </c>
      <c r="C264" s="35" t="s">
        <v>354</v>
      </c>
      <c r="D264" s="35">
        <v>40000</v>
      </c>
      <c r="E264" s="35">
        <v>1216</v>
      </c>
      <c r="F264" s="35">
        <v>1148</v>
      </c>
      <c r="G264" s="35">
        <v>442.65</v>
      </c>
      <c r="H264" s="35">
        <v>2831.65</v>
      </c>
      <c r="I264" s="35">
        <v>37168.35</v>
      </c>
      <c r="J264" s="1"/>
    </row>
    <row r="265" spans="1:10" x14ac:dyDescent="0.25">
      <c r="A265" s="13">
        <v>209</v>
      </c>
      <c r="B265" s="35" t="s">
        <v>579</v>
      </c>
      <c r="C265" s="35" t="s">
        <v>504</v>
      </c>
      <c r="D265" s="35">
        <v>26250</v>
      </c>
      <c r="E265" s="35">
        <v>798</v>
      </c>
      <c r="F265" s="35">
        <v>753.38</v>
      </c>
      <c r="G265" s="35">
        <v>0</v>
      </c>
      <c r="H265" s="35">
        <v>11337.99</v>
      </c>
      <c r="I265" s="35">
        <v>14912.01</v>
      </c>
      <c r="J265" s="1"/>
    </row>
    <row r="266" spans="1:10" x14ac:dyDescent="0.25">
      <c r="A266" s="13">
        <v>210</v>
      </c>
      <c r="B266" s="35" t="s">
        <v>580</v>
      </c>
      <c r="C266" s="35" t="s">
        <v>504</v>
      </c>
      <c r="D266" s="35">
        <v>30000</v>
      </c>
      <c r="E266" s="35">
        <v>912</v>
      </c>
      <c r="F266" s="35">
        <v>861</v>
      </c>
      <c r="G266" s="35">
        <v>0</v>
      </c>
      <c r="H266" s="35">
        <v>17943.689999999999</v>
      </c>
      <c r="I266" s="35">
        <v>12056.31</v>
      </c>
      <c r="J266" s="1"/>
    </row>
    <row r="267" spans="1:10" x14ac:dyDescent="0.25">
      <c r="A267" s="13">
        <v>211</v>
      </c>
      <c r="B267" s="35" t="s">
        <v>581</v>
      </c>
      <c r="C267" s="35" t="s">
        <v>504</v>
      </c>
      <c r="D267" s="35">
        <v>30000</v>
      </c>
      <c r="E267" s="35">
        <v>912</v>
      </c>
      <c r="F267" s="35">
        <v>861</v>
      </c>
      <c r="G267" s="35">
        <v>0</v>
      </c>
      <c r="H267" s="35">
        <v>8099</v>
      </c>
      <c r="I267" s="35">
        <v>21901</v>
      </c>
      <c r="J267" s="1"/>
    </row>
    <row r="268" spans="1:10" x14ac:dyDescent="0.25">
      <c r="A268" s="13">
        <v>212</v>
      </c>
      <c r="B268" s="35" t="s">
        <v>582</v>
      </c>
      <c r="C268" s="35" t="s">
        <v>371</v>
      </c>
      <c r="D268" s="35">
        <v>50000</v>
      </c>
      <c r="E268" s="35">
        <v>1520</v>
      </c>
      <c r="F268" s="35">
        <v>1435</v>
      </c>
      <c r="G268" s="35">
        <v>1854</v>
      </c>
      <c r="H268" s="35">
        <v>20000.77</v>
      </c>
      <c r="I268" s="35">
        <v>29999.23</v>
      </c>
      <c r="J268" s="1"/>
    </row>
    <row r="269" spans="1:10" x14ac:dyDescent="0.25">
      <c r="A269" s="10"/>
      <c r="J269" s="1"/>
    </row>
    <row r="270" spans="1:10" x14ac:dyDescent="0.25">
      <c r="A270" s="10"/>
      <c r="J270" s="1"/>
    </row>
    <row r="271" spans="1:10" x14ac:dyDescent="0.25">
      <c r="A271" s="11"/>
      <c r="B271" s="89" t="s">
        <v>583</v>
      </c>
      <c r="C271" s="89"/>
      <c r="D271" s="89"/>
      <c r="E271" s="89"/>
      <c r="F271" s="89"/>
      <c r="G271" s="89"/>
      <c r="H271" s="89"/>
      <c r="I271" s="89"/>
      <c r="J271" s="1"/>
    </row>
    <row r="272" spans="1:10" x14ac:dyDescent="0.25">
      <c r="A272" s="16">
        <v>213</v>
      </c>
      <c r="B272" s="35" t="s">
        <v>848</v>
      </c>
      <c r="C272" s="35" t="s">
        <v>584</v>
      </c>
      <c r="D272" s="35">
        <v>26000</v>
      </c>
      <c r="E272" s="35">
        <v>790.4</v>
      </c>
      <c r="F272" s="35">
        <v>746.2</v>
      </c>
      <c r="G272" s="35">
        <v>0</v>
      </c>
      <c r="H272" s="35">
        <v>1561.6</v>
      </c>
      <c r="I272" s="35">
        <v>24438.400000000001</v>
      </c>
      <c r="J272" s="1"/>
    </row>
    <row r="273" spans="1:10" x14ac:dyDescent="0.25">
      <c r="A273" s="16">
        <v>214</v>
      </c>
      <c r="B273" s="35" t="s">
        <v>585</v>
      </c>
      <c r="C273" s="35" t="s">
        <v>586</v>
      </c>
      <c r="D273" s="35">
        <v>25000</v>
      </c>
      <c r="E273" s="35">
        <v>760</v>
      </c>
      <c r="F273" s="35">
        <v>717.5</v>
      </c>
      <c r="G273" s="35">
        <v>0</v>
      </c>
      <c r="H273" s="35">
        <v>1502.5</v>
      </c>
      <c r="I273" s="35">
        <v>23497.5</v>
      </c>
      <c r="J273" s="1"/>
    </row>
    <row r="274" spans="1:10" x14ac:dyDescent="0.25">
      <c r="A274" s="16">
        <v>215</v>
      </c>
      <c r="B274" s="35" t="s">
        <v>587</v>
      </c>
      <c r="C274" s="35" t="s">
        <v>586</v>
      </c>
      <c r="D274" s="35">
        <v>25000</v>
      </c>
      <c r="E274" s="35">
        <v>760</v>
      </c>
      <c r="F274" s="35">
        <v>717.5</v>
      </c>
      <c r="G274" s="35">
        <v>0</v>
      </c>
      <c r="H274" s="35">
        <v>1502.5</v>
      </c>
      <c r="I274" s="35">
        <v>23497.5</v>
      </c>
      <c r="J274" s="1"/>
    </row>
    <row r="275" spans="1:10" x14ac:dyDescent="0.25">
      <c r="A275" s="16">
        <v>216</v>
      </c>
      <c r="B275" s="35" t="s">
        <v>588</v>
      </c>
      <c r="C275" s="35" t="s">
        <v>488</v>
      </c>
      <c r="D275" s="35">
        <v>20000</v>
      </c>
      <c r="E275" s="35">
        <v>608</v>
      </c>
      <c r="F275" s="35">
        <v>574</v>
      </c>
      <c r="G275" s="35">
        <v>0</v>
      </c>
      <c r="H275" s="35">
        <v>1207</v>
      </c>
      <c r="I275" s="35">
        <v>18793</v>
      </c>
      <c r="J275" s="1"/>
    </row>
    <row r="276" spans="1:10" x14ac:dyDescent="0.25">
      <c r="A276" s="16">
        <v>217</v>
      </c>
      <c r="B276" s="35" t="s">
        <v>589</v>
      </c>
      <c r="C276" s="35" t="s">
        <v>542</v>
      </c>
      <c r="D276" s="35">
        <v>17600</v>
      </c>
      <c r="E276" s="35">
        <v>535.04</v>
      </c>
      <c r="F276" s="35">
        <v>505.12</v>
      </c>
      <c r="G276" s="35">
        <v>0</v>
      </c>
      <c r="H276" s="35">
        <v>13845.65</v>
      </c>
      <c r="I276" s="35">
        <v>3754.35</v>
      </c>
      <c r="J276" s="1"/>
    </row>
    <row r="277" spans="1:10" x14ac:dyDescent="0.25">
      <c r="A277" s="16">
        <v>218</v>
      </c>
      <c r="B277" s="35" t="s">
        <v>590</v>
      </c>
      <c r="C277" s="35" t="s">
        <v>887</v>
      </c>
      <c r="D277" s="35">
        <v>90000</v>
      </c>
      <c r="E277" s="35">
        <v>2736</v>
      </c>
      <c r="F277" s="35">
        <v>2583</v>
      </c>
      <c r="G277" s="35">
        <v>9753.1200000000008</v>
      </c>
      <c r="H277" s="35">
        <v>15097.12</v>
      </c>
      <c r="I277" s="35">
        <v>74902.880000000005</v>
      </c>
      <c r="J277" s="1"/>
    </row>
    <row r="278" spans="1:10" x14ac:dyDescent="0.25">
      <c r="A278" s="16">
        <v>219</v>
      </c>
      <c r="B278" s="35" t="s">
        <v>591</v>
      </c>
      <c r="C278" s="35" t="s">
        <v>331</v>
      </c>
      <c r="D278" s="35">
        <v>20000</v>
      </c>
      <c r="E278" s="35">
        <v>608</v>
      </c>
      <c r="F278" s="35">
        <v>574</v>
      </c>
      <c r="G278" s="35">
        <v>0</v>
      </c>
      <c r="H278" s="35">
        <v>2207</v>
      </c>
      <c r="I278" s="35">
        <v>17793</v>
      </c>
      <c r="J278" s="1"/>
    </row>
    <row r="279" spans="1:10" x14ac:dyDescent="0.25">
      <c r="A279" s="16">
        <v>220</v>
      </c>
      <c r="B279" s="35" t="s">
        <v>784</v>
      </c>
      <c r="C279" s="35" t="s">
        <v>354</v>
      </c>
      <c r="D279" s="35">
        <v>35000</v>
      </c>
      <c r="E279" s="35">
        <v>1064</v>
      </c>
      <c r="F279" s="35">
        <v>1004.5</v>
      </c>
      <c r="G279" s="35">
        <v>0</v>
      </c>
      <c r="H279" s="35">
        <v>2093.5</v>
      </c>
      <c r="I279" s="35">
        <v>32906.5</v>
      </c>
      <c r="J279" s="1"/>
    </row>
    <row r="280" spans="1:10" x14ac:dyDescent="0.25">
      <c r="A280" s="16">
        <v>221</v>
      </c>
      <c r="B280" s="35" t="s">
        <v>888</v>
      </c>
      <c r="C280" s="35" t="s">
        <v>600</v>
      </c>
      <c r="D280" s="35">
        <v>31500</v>
      </c>
      <c r="E280" s="35">
        <v>957.6</v>
      </c>
      <c r="F280" s="35">
        <v>904.05</v>
      </c>
      <c r="G280" s="35">
        <v>0</v>
      </c>
      <c r="H280" s="35">
        <v>1886.65</v>
      </c>
      <c r="I280" s="35">
        <v>29613.35</v>
      </c>
    </row>
    <row r="281" spans="1:10" x14ac:dyDescent="0.25">
      <c r="A281" s="16">
        <v>222</v>
      </c>
      <c r="B281" s="35" t="s">
        <v>592</v>
      </c>
      <c r="C281" s="35" t="s">
        <v>593</v>
      </c>
      <c r="D281" s="35">
        <v>75000</v>
      </c>
      <c r="E281" s="35">
        <v>2280</v>
      </c>
      <c r="F281" s="35">
        <v>2152.5</v>
      </c>
      <c r="G281" s="35">
        <v>6309.38</v>
      </c>
      <c r="H281" s="35">
        <v>21332.880000000001</v>
      </c>
      <c r="I281" s="35">
        <v>53667.12</v>
      </c>
    </row>
    <row r="282" spans="1:10" x14ac:dyDescent="0.25">
      <c r="A282" s="16">
        <v>223</v>
      </c>
      <c r="B282" s="35" t="s">
        <v>594</v>
      </c>
      <c r="C282" s="35" t="s">
        <v>349</v>
      </c>
      <c r="D282" s="35">
        <v>16500</v>
      </c>
      <c r="E282" s="35">
        <v>501.6</v>
      </c>
      <c r="F282" s="35">
        <v>473.55</v>
      </c>
      <c r="G282" s="35">
        <v>0</v>
      </c>
      <c r="H282" s="35">
        <v>7196.65</v>
      </c>
      <c r="I282" s="35">
        <v>9303.35</v>
      </c>
    </row>
    <row r="283" spans="1:10" x14ac:dyDescent="0.25">
      <c r="A283" s="16">
        <v>224</v>
      </c>
      <c r="B283" s="35" t="s">
        <v>595</v>
      </c>
      <c r="C283" s="35" t="s">
        <v>371</v>
      </c>
      <c r="D283" s="35">
        <v>19800</v>
      </c>
      <c r="E283" s="35">
        <v>601.91999999999996</v>
      </c>
      <c r="F283" s="35">
        <v>568.26</v>
      </c>
      <c r="G283" s="35">
        <v>0</v>
      </c>
      <c r="H283" s="35">
        <v>1195.18</v>
      </c>
      <c r="I283" s="35">
        <v>18604.82</v>
      </c>
      <c r="J283" s="1"/>
    </row>
    <row r="284" spans="1:10" x14ac:dyDescent="0.25">
      <c r="A284" s="16">
        <v>225</v>
      </c>
      <c r="B284" s="35" t="s">
        <v>596</v>
      </c>
      <c r="C284" s="35" t="s">
        <v>597</v>
      </c>
      <c r="D284" s="35">
        <v>31500</v>
      </c>
      <c r="E284" s="35">
        <v>957.6</v>
      </c>
      <c r="F284" s="35">
        <v>904.05</v>
      </c>
      <c r="G284" s="35">
        <v>0</v>
      </c>
      <c r="H284" s="35">
        <v>1886.65</v>
      </c>
      <c r="I284" s="35">
        <v>29613.35</v>
      </c>
      <c r="J284" s="1"/>
    </row>
    <row r="285" spans="1:10" x14ac:dyDescent="0.25">
      <c r="A285" s="16">
        <v>226</v>
      </c>
      <c r="B285" s="35" t="s">
        <v>598</v>
      </c>
      <c r="C285" s="35" t="s">
        <v>495</v>
      </c>
      <c r="D285" s="35">
        <v>17600</v>
      </c>
      <c r="E285" s="35">
        <v>535.04</v>
      </c>
      <c r="F285" s="35">
        <v>505.12</v>
      </c>
      <c r="G285" s="35">
        <v>0</v>
      </c>
      <c r="H285" s="35">
        <v>1065.1600000000001</v>
      </c>
      <c r="I285" s="35">
        <v>16534.84</v>
      </c>
      <c r="J285" s="1"/>
    </row>
    <row r="286" spans="1:10" x14ac:dyDescent="0.25">
      <c r="A286" s="16">
        <v>227</v>
      </c>
      <c r="B286" s="35" t="s">
        <v>599</v>
      </c>
      <c r="C286" s="35" t="s">
        <v>600</v>
      </c>
      <c r="D286" s="35">
        <v>31500</v>
      </c>
      <c r="E286" s="35">
        <v>957.6</v>
      </c>
      <c r="F286" s="35">
        <v>904.05</v>
      </c>
      <c r="G286" s="35">
        <v>0</v>
      </c>
      <c r="H286" s="35">
        <v>1886.65</v>
      </c>
      <c r="I286" s="35">
        <v>29613.35</v>
      </c>
      <c r="J286" s="1"/>
    </row>
    <row r="287" spans="1:10" x14ac:dyDescent="0.25">
      <c r="A287" s="16">
        <v>228</v>
      </c>
      <c r="B287" s="35" t="s">
        <v>601</v>
      </c>
      <c r="C287" s="35" t="s">
        <v>602</v>
      </c>
      <c r="D287" s="35">
        <v>31500</v>
      </c>
      <c r="E287" s="35">
        <v>957.6</v>
      </c>
      <c r="F287" s="35">
        <v>904.05</v>
      </c>
      <c r="G287" s="35">
        <v>0</v>
      </c>
      <c r="H287" s="35">
        <v>1886.65</v>
      </c>
      <c r="I287" s="35">
        <v>29613.35</v>
      </c>
      <c r="J287" s="1"/>
    </row>
    <row r="288" spans="1:10" x14ac:dyDescent="0.25">
      <c r="A288" s="16">
        <v>229</v>
      </c>
      <c r="B288" s="35" t="s">
        <v>603</v>
      </c>
      <c r="C288" s="35" t="s">
        <v>371</v>
      </c>
      <c r="D288" s="35">
        <v>30000</v>
      </c>
      <c r="E288" s="35">
        <v>912</v>
      </c>
      <c r="F288" s="35">
        <v>861</v>
      </c>
      <c r="G288" s="35">
        <v>0</v>
      </c>
      <c r="H288" s="35">
        <v>15418.8</v>
      </c>
      <c r="I288" s="35">
        <v>14581.2</v>
      </c>
      <c r="J288" s="1"/>
    </row>
    <row r="289" spans="1:10" x14ac:dyDescent="0.25">
      <c r="A289" s="16">
        <v>230</v>
      </c>
      <c r="B289" s="35" t="s">
        <v>604</v>
      </c>
      <c r="C289" s="35" t="s">
        <v>349</v>
      </c>
      <c r="D289" s="35">
        <v>16500</v>
      </c>
      <c r="E289" s="35">
        <v>501.6</v>
      </c>
      <c r="F289" s="35">
        <v>473.55</v>
      </c>
      <c r="G289" s="35">
        <v>0</v>
      </c>
      <c r="H289" s="35">
        <v>6040.17</v>
      </c>
      <c r="I289" s="35">
        <v>10459.83</v>
      </c>
      <c r="J289" s="1"/>
    </row>
    <row r="290" spans="1:10" x14ac:dyDescent="0.25">
      <c r="A290" s="16">
        <v>231</v>
      </c>
      <c r="B290" s="35" t="s">
        <v>605</v>
      </c>
      <c r="C290" s="35" t="s">
        <v>371</v>
      </c>
      <c r="D290" s="35">
        <v>30000</v>
      </c>
      <c r="E290" s="35">
        <v>912</v>
      </c>
      <c r="F290" s="35">
        <v>861</v>
      </c>
      <c r="G290" s="35">
        <v>0</v>
      </c>
      <c r="H290" s="35">
        <v>18881.82</v>
      </c>
      <c r="I290" s="35">
        <v>11118.18</v>
      </c>
      <c r="J290" s="1"/>
    </row>
    <row r="291" spans="1:10" x14ac:dyDescent="0.25">
      <c r="A291" s="16">
        <v>232</v>
      </c>
      <c r="B291" s="35" t="s">
        <v>606</v>
      </c>
      <c r="C291" s="35" t="s">
        <v>371</v>
      </c>
      <c r="D291" s="35">
        <v>25000</v>
      </c>
      <c r="E291" s="35">
        <v>760</v>
      </c>
      <c r="F291" s="35">
        <v>717.5</v>
      </c>
      <c r="G291" s="35">
        <v>0</v>
      </c>
      <c r="H291" s="35">
        <v>1502.5</v>
      </c>
      <c r="I291" s="35">
        <v>23497.5</v>
      </c>
      <c r="J291" s="1"/>
    </row>
    <row r="292" spans="1:10" x14ac:dyDescent="0.25">
      <c r="A292" s="16">
        <v>233</v>
      </c>
      <c r="B292" s="35" t="s">
        <v>607</v>
      </c>
      <c r="C292" s="35" t="s">
        <v>349</v>
      </c>
      <c r="D292" s="35">
        <v>16500</v>
      </c>
      <c r="E292" s="35">
        <v>501.6</v>
      </c>
      <c r="F292" s="35">
        <v>473.55</v>
      </c>
      <c r="G292" s="35">
        <v>0</v>
      </c>
      <c r="H292" s="35">
        <v>6066.15</v>
      </c>
      <c r="I292" s="35">
        <v>10433.85</v>
      </c>
      <c r="J292" s="1"/>
    </row>
    <row r="293" spans="1:10" x14ac:dyDescent="0.25">
      <c r="A293" s="16">
        <v>234</v>
      </c>
      <c r="B293" s="35" t="s">
        <v>608</v>
      </c>
      <c r="C293" s="35" t="s">
        <v>586</v>
      </c>
      <c r="D293" s="35">
        <v>35000</v>
      </c>
      <c r="E293" s="35">
        <v>1064</v>
      </c>
      <c r="F293" s="35">
        <v>1004.5</v>
      </c>
      <c r="G293" s="35">
        <v>0</v>
      </c>
      <c r="H293" s="35">
        <v>2093.5</v>
      </c>
      <c r="I293" s="35">
        <v>32906.5</v>
      </c>
      <c r="J293" s="1"/>
    </row>
    <row r="294" spans="1:10" x14ac:dyDescent="0.25">
      <c r="A294" s="16">
        <v>235</v>
      </c>
      <c r="B294" s="35" t="s">
        <v>609</v>
      </c>
      <c r="C294" s="35" t="s">
        <v>610</v>
      </c>
      <c r="D294" s="35">
        <v>31500</v>
      </c>
      <c r="E294" s="35">
        <v>957.6</v>
      </c>
      <c r="F294" s="35">
        <v>904.05</v>
      </c>
      <c r="G294" s="35">
        <v>0</v>
      </c>
      <c r="H294" s="35">
        <v>1886.65</v>
      </c>
      <c r="I294" s="35">
        <v>29613.35</v>
      </c>
      <c r="J294" s="1"/>
    </row>
    <row r="295" spans="1:10" x14ac:dyDescent="0.25">
      <c r="A295" s="16">
        <v>236</v>
      </c>
      <c r="B295" s="35" t="s">
        <v>611</v>
      </c>
      <c r="C295" s="35" t="s">
        <v>349</v>
      </c>
      <c r="D295" s="35">
        <v>16500</v>
      </c>
      <c r="E295" s="35">
        <v>501.6</v>
      </c>
      <c r="F295" s="35">
        <v>473.55</v>
      </c>
      <c r="G295" s="35">
        <v>0</v>
      </c>
      <c r="H295" s="35">
        <v>10243.34</v>
      </c>
      <c r="I295" s="35">
        <v>6256.66</v>
      </c>
      <c r="J295" s="1"/>
    </row>
    <row r="296" spans="1:10" x14ac:dyDescent="0.25">
      <c r="A296" s="16">
        <v>237</v>
      </c>
      <c r="B296" s="35" t="s">
        <v>612</v>
      </c>
      <c r="C296" s="35" t="s">
        <v>495</v>
      </c>
      <c r="D296" s="35">
        <v>17600</v>
      </c>
      <c r="E296" s="35">
        <v>535.04</v>
      </c>
      <c r="F296" s="35">
        <v>505.12</v>
      </c>
      <c r="G296" s="35">
        <v>0</v>
      </c>
      <c r="H296" s="35">
        <v>10994.7</v>
      </c>
      <c r="I296" s="35">
        <v>6605.3</v>
      </c>
      <c r="J296" s="1"/>
    </row>
    <row r="297" spans="1:10" x14ac:dyDescent="0.25">
      <c r="A297" s="16">
        <v>238</v>
      </c>
      <c r="B297" s="35" t="s">
        <v>613</v>
      </c>
      <c r="C297" s="35" t="s">
        <v>371</v>
      </c>
      <c r="D297" s="35">
        <v>50000</v>
      </c>
      <c r="E297" s="35">
        <v>1520</v>
      </c>
      <c r="F297" s="35">
        <v>1435</v>
      </c>
      <c r="G297" s="35">
        <v>1854</v>
      </c>
      <c r="H297" s="35">
        <v>14400</v>
      </c>
      <c r="I297" s="35">
        <v>35600</v>
      </c>
      <c r="J297" s="1"/>
    </row>
    <row r="298" spans="1:10" x14ac:dyDescent="0.25">
      <c r="A298" s="16">
        <v>239</v>
      </c>
      <c r="B298" s="35" t="s">
        <v>614</v>
      </c>
      <c r="C298" s="35" t="s">
        <v>371</v>
      </c>
      <c r="D298" s="35">
        <v>50000</v>
      </c>
      <c r="E298" s="35">
        <v>1520</v>
      </c>
      <c r="F298" s="35">
        <v>1435</v>
      </c>
      <c r="G298" s="35">
        <v>1854</v>
      </c>
      <c r="H298" s="35">
        <v>6334</v>
      </c>
      <c r="I298" s="35">
        <v>43666</v>
      </c>
      <c r="J298" s="1"/>
    </row>
    <row r="299" spans="1:10" x14ac:dyDescent="0.25">
      <c r="A299" s="16">
        <v>240</v>
      </c>
      <c r="B299" s="35" t="s">
        <v>615</v>
      </c>
      <c r="C299" s="35" t="s">
        <v>371</v>
      </c>
      <c r="D299" s="35">
        <v>40000</v>
      </c>
      <c r="E299" s="35">
        <v>1216</v>
      </c>
      <c r="F299" s="35">
        <v>1148</v>
      </c>
      <c r="G299" s="35">
        <v>442.65</v>
      </c>
      <c r="H299" s="35">
        <v>10367.65</v>
      </c>
      <c r="I299" s="35">
        <v>29632.35</v>
      </c>
      <c r="J299" s="1"/>
    </row>
    <row r="300" spans="1:10" x14ac:dyDescent="0.25">
      <c r="A300" s="2"/>
      <c r="B300" s="20"/>
      <c r="C300" s="20"/>
      <c r="D300" s="20"/>
      <c r="E300" s="20"/>
      <c r="F300" s="20"/>
      <c r="G300" s="20"/>
      <c r="H300" s="20"/>
      <c r="I300" s="20"/>
      <c r="J300" s="1"/>
    </row>
    <row r="301" spans="1:10" x14ac:dyDescent="0.25">
      <c r="A301" s="2"/>
      <c r="B301" s="20"/>
      <c r="C301" s="20"/>
      <c r="D301" s="20"/>
      <c r="E301" s="20"/>
      <c r="F301" s="20"/>
      <c r="G301" s="20"/>
      <c r="H301" s="20"/>
      <c r="I301" s="20"/>
      <c r="J301" s="1"/>
    </row>
    <row r="302" spans="1:10" x14ac:dyDescent="0.25">
      <c r="A302" s="11"/>
      <c r="B302" s="89" t="s">
        <v>616</v>
      </c>
      <c r="C302" s="89"/>
      <c r="D302" s="89"/>
      <c r="E302" s="89"/>
      <c r="F302" s="89"/>
      <c r="G302" s="89"/>
      <c r="H302" s="89"/>
      <c r="I302" s="89"/>
      <c r="J302" s="1"/>
    </row>
    <row r="303" spans="1:10" x14ac:dyDescent="0.25">
      <c r="A303" s="16">
        <v>241</v>
      </c>
      <c r="B303" s="35" t="s">
        <v>617</v>
      </c>
      <c r="C303" s="35" t="s">
        <v>349</v>
      </c>
      <c r="D303" s="35">
        <v>16500</v>
      </c>
      <c r="E303" s="35">
        <v>501.6</v>
      </c>
      <c r="F303" s="35">
        <v>473.55</v>
      </c>
      <c r="G303" s="35">
        <v>0</v>
      </c>
      <c r="H303" s="35">
        <v>4602.3900000000003</v>
      </c>
      <c r="I303" s="35">
        <v>11897.61</v>
      </c>
      <c r="J303" s="1"/>
    </row>
    <row r="304" spans="1:10" x14ac:dyDescent="0.25">
      <c r="A304" s="16">
        <v>242</v>
      </c>
      <c r="B304" s="35" t="s">
        <v>618</v>
      </c>
      <c r="C304" s="35" t="s">
        <v>349</v>
      </c>
      <c r="D304" s="35">
        <v>16500</v>
      </c>
      <c r="E304" s="35">
        <v>501.6</v>
      </c>
      <c r="F304" s="35">
        <v>473.55</v>
      </c>
      <c r="G304" s="35">
        <v>0</v>
      </c>
      <c r="H304" s="35">
        <v>1000.15</v>
      </c>
      <c r="I304" s="35">
        <v>15499.85</v>
      </c>
      <c r="J304" s="1"/>
    </row>
    <row r="305" spans="1:10" x14ac:dyDescent="0.25">
      <c r="A305" s="16">
        <v>243</v>
      </c>
      <c r="B305" s="35" t="s">
        <v>619</v>
      </c>
      <c r="C305" s="35" t="s">
        <v>349</v>
      </c>
      <c r="D305" s="35">
        <v>16500</v>
      </c>
      <c r="E305" s="35">
        <v>501.6</v>
      </c>
      <c r="F305" s="35">
        <v>473.55</v>
      </c>
      <c r="G305" s="35">
        <v>0</v>
      </c>
      <c r="H305" s="35">
        <v>10975.3</v>
      </c>
      <c r="I305" s="35">
        <v>5524.7</v>
      </c>
      <c r="J305" s="1"/>
    </row>
    <row r="306" spans="1:10" x14ac:dyDescent="0.25">
      <c r="A306" s="16">
        <v>244</v>
      </c>
      <c r="B306" s="35" t="s">
        <v>620</v>
      </c>
      <c r="C306" s="35" t="s">
        <v>349</v>
      </c>
      <c r="D306" s="35">
        <v>16500</v>
      </c>
      <c r="E306" s="35">
        <v>501.6</v>
      </c>
      <c r="F306" s="35">
        <v>473.55</v>
      </c>
      <c r="G306" s="35">
        <v>0</v>
      </c>
      <c r="H306" s="35">
        <v>9320.1200000000008</v>
      </c>
      <c r="I306" s="35">
        <v>7179.88</v>
      </c>
      <c r="J306" s="1"/>
    </row>
    <row r="307" spans="1:10" x14ac:dyDescent="0.25">
      <c r="A307" s="16">
        <v>245</v>
      </c>
      <c r="B307" s="35" t="s">
        <v>621</v>
      </c>
      <c r="C307" s="35" t="s">
        <v>552</v>
      </c>
      <c r="D307" s="35">
        <v>40000</v>
      </c>
      <c r="E307" s="35">
        <v>1216</v>
      </c>
      <c r="F307" s="35">
        <v>1148</v>
      </c>
      <c r="G307" s="35">
        <v>442.65</v>
      </c>
      <c r="H307" s="35">
        <v>10582.44</v>
      </c>
      <c r="I307" s="35">
        <v>29417.56</v>
      </c>
      <c r="J307" s="1"/>
    </row>
    <row r="308" spans="1:10" x14ac:dyDescent="0.25">
      <c r="A308" s="16">
        <v>246</v>
      </c>
      <c r="B308" s="35" t="s">
        <v>622</v>
      </c>
      <c r="C308" s="35" t="s">
        <v>349</v>
      </c>
      <c r="D308" s="35">
        <v>16500</v>
      </c>
      <c r="E308" s="35">
        <v>501.6</v>
      </c>
      <c r="F308" s="35">
        <v>473.55</v>
      </c>
      <c r="G308" s="35">
        <v>0</v>
      </c>
      <c r="H308" s="35">
        <v>1000.15</v>
      </c>
      <c r="I308" s="35">
        <v>15499.85</v>
      </c>
      <c r="J308" s="1"/>
    </row>
    <row r="309" spans="1:10" x14ac:dyDescent="0.25">
      <c r="A309" s="16">
        <v>247</v>
      </c>
      <c r="B309" s="35" t="s">
        <v>623</v>
      </c>
      <c r="C309" s="35" t="s">
        <v>349</v>
      </c>
      <c r="D309" s="35">
        <v>16500</v>
      </c>
      <c r="E309" s="35">
        <v>501.6</v>
      </c>
      <c r="F309" s="35">
        <v>473.55</v>
      </c>
      <c r="G309" s="35">
        <v>0</v>
      </c>
      <c r="H309" s="35">
        <v>8895.7800000000007</v>
      </c>
      <c r="I309" s="35">
        <v>7604.22</v>
      </c>
      <c r="J309" s="1"/>
    </row>
    <row r="310" spans="1:10" x14ac:dyDescent="0.25">
      <c r="A310" s="16">
        <v>248</v>
      </c>
      <c r="B310" s="35" t="s">
        <v>624</v>
      </c>
      <c r="C310" s="35" t="s">
        <v>349</v>
      </c>
      <c r="D310" s="35">
        <v>16500</v>
      </c>
      <c r="E310" s="35">
        <v>501.6</v>
      </c>
      <c r="F310" s="35">
        <v>473.55</v>
      </c>
      <c r="G310" s="35">
        <v>0</v>
      </c>
      <c r="H310" s="35">
        <v>2561.15</v>
      </c>
      <c r="I310" s="35">
        <v>13938.85</v>
      </c>
      <c r="J310" s="1"/>
    </row>
    <row r="311" spans="1:10" x14ac:dyDescent="0.25">
      <c r="A311" s="16">
        <v>249</v>
      </c>
      <c r="B311" s="35" t="s">
        <v>625</v>
      </c>
      <c r="C311" s="35" t="s">
        <v>349</v>
      </c>
      <c r="D311" s="35">
        <v>16500</v>
      </c>
      <c r="E311" s="35">
        <v>501.6</v>
      </c>
      <c r="F311" s="35">
        <v>473.55</v>
      </c>
      <c r="G311" s="35">
        <v>0</v>
      </c>
      <c r="H311" s="35">
        <v>2566.15</v>
      </c>
      <c r="I311" s="35">
        <v>13933.85</v>
      </c>
      <c r="J311" s="1"/>
    </row>
    <row r="312" spans="1:10" x14ac:dyDescent="0.25">
      <c r="A312" s="16">
        <v>250</v>
      </c>
      <c r="B312" s="35" t="s">
        <v>626</v>
      </c>
      <c r="C312" s="35" t="s">
        <v>349</v>
      </c>
      <c r="D312" s="35">
        <v>16500</v>
      </c>
      <c r="E312" s="35">
        <v>501.6</v>
      </c>
      <c r="F312" s="35">
        <v>473.55</v>
      </c>
      <c r="G312" s="35">
        <v>0</v>
      </c>
      <c r="H312" s="35">
        <v>2566.15</v>
      </c>
      <c r="I312" s="35">
        <v>13933.85</v>
      </c>
      <c r="J312" s="1"/>
    </row>
    <row r="313" spans="1:10" x14ac:dyDescent="0.25">
      <c r="A313" s="16">
        <v>251</v>
      </c>
      <c r="B313" s="35" t="s">
        <v>627</v>
      </c>
      <c r="C313" s="35" t="s">
        <v>349</v>
      </c>
      <c r="D313" s="35">
        <v>16500</v>
      </c>
      <c r="E313" s="35">
        <v>501.6</v>
      </c>
      <c r="F313" s="35">
        <v>473.55</v>
      </c>
      <c r="G313" s="35">
        <v>0</v>
      </c>
      <c r="H313" s="35">
        <v>8590.0400000000009</v>
      </c>
      <c r="I313" s="35">
        <v>7909.96</v>
      </c>
    </row>
    <row r="314" spans="1:10" x14ac:dyDescent="0.25">
      <c r="A314" s="16">
        <v>252</v>
      </c>
      <c r="B314" s="35" t="s">
        <v>628</v>
      </c>
      <c r="C314" s="35" t="s">
        <v>349</v>
      </c>
      <c r="D314" s="35">
        <v>16500</v>
      </c>
      <c r="E314" s="35">
        <v>501.6</v>
      </c>
      <c r="F314" s="35">
        <v>473.55</v>
      </c>
      <c r="G314" s="35">
        <v>0</v>
      </c>
      <c r="H314" s="35">
        <v>3000.15</v>
      </c>
      <c r="I314" s="35">
        <v>13499.85</v>
      </c>
    </row>
    <row r="315" spans="1:10" x14ac:dyDescent="0.25">
      <c r="A315" s="16">
        <v>253</v>
      </c>
      <c r="B315" s="35" t="s">
        <v>629</v>
      </c>
      <c r="C315" s="35" t="s">
        <v>349</v>
      </c>
      <c r="D315" s="35">
        <v>16500</v>
      </c>
      <c r="E315" s="35">
        <v>501.6</v>
      </c>
      <c r="F315" s="35">
        <v>473.55</v>
      </c>
      <c r="G315" s="35">
        <v>0</v>
      </c>
      <c r="H315" s="35">
        <v>12178.54</v>
      </c>
      <c r="I315" s="35">
        <v>4321.46</v>
      </c>
    </row>
    <row r="316" spans="1:10" x14ac:dyDescent="0.25">
      <c r="A316" s="16">
        <v>254</v>
      </c>
      <c r="B316" s="35" t="s">
        <v>630</v>
      </c>
      <c r="C316" s="35" t="s">
        <v>349</v>
      </c>
      <c r="D316" s="35">
        <v>16500</v>
      </c>
      <c r="E316" s="35">
        <v>501.6</v>
      </c>
      <c r="F316" s="35">
        <v>473.55</v>
      </c>
      <c r="G316" s="35">
        <v>0</v>
      </c>
      <c r="H316" s="35">
        <v>1000.15</v>
      </c>
      <c r="I316" s="35">
        <v>15499.85</v>
      </c>
      <c r="J316" s="1"/>
    </row>
    <row r="317" spans="1:10" x14ac:dyDescent="0.25">
      <c r="A317" s="16">
        <v>255</v>
      </c>
      <c r="B317" s="35" t="s">
        <v>631</v>
      </c>
      <c r="C317" s="35" t="s">
        <v>632</v>
      </c>
      <c r="D317" s="35">
        <v>17600</v>
      </c>
      <c r="E317" s="35">
        <v>535.04</v>
      </c>
      <c r="F317" s="35">
        <v>505.12</v>
      </c>
      <c r="G317" s="35">
        <v>0</v>
      </c>
      <c r="H317" s="35">
        <v>1065.1600000000001</v>
      </c>
      <c r="I317" s="35">
        <v>16534.84</v>
      </c>
      <c r="J317" s="1"/>
    </row>
    <row r="318" spans="1:10" x14ac:dyDescent="0.25">
      <c r="A318" s="16">
        <v>256</v>
      </c>
      <c r="B318" s="35" t="s">
        <v>633</v>
      </c>
      <c r="C318" s="35" t="s">
        <v>349</v>
      </c>
      <c r="D318" s="35">
        <v>16500</v>
      </c>
      <c r="E318" s="35">
        <v>501.6</v>
      </c>
      <c r="F318" s="35">
        <v>473.55</v>
      </c>
      <c r="G318" s="35">
        <v>0</v>
      </c>
      <c r="H318" s="35">
        <v>2000.15</v>
      </c>
      <c r="I318" s="35">
        <v>14499.85</v>
      </c>
      <c r="J318" s="1"/>
    </row>
    <row r="319" spans="1:10" x14ac:dyDescent="0.25">
      <c r="A319" s="16">
        <v>257</v>
      </c>
      <c r="B319" s="35" t="s">
        <v>849</v>
      </c>
      <c r="C319" s="35" t="s">
        <v>349</v>
      </c>
      <c r="D319" s="35">
        <v>16500</v>
      </c>
      <c r="E319" s="35">
        <v>501.6</v>
      </c>
      <c r="F319" s="35">
        <v>473.55</v>
      </c>
      <c r="G319" s="35">
        <v>0</v>
      </c>
      <c r="H319" s="35">
        <v>1000.15</v>
      </c>
      <c r="I319" s="35">
        <v>15499.85</v>
      </c>
      <c r="J319" s="1"/>
    </row>
    <row r="320" spans="1:10" x14ac:dyDescent="0.25">
      <c r="A320" s="16">
        <v>258</v>
      </c>
      <c r="B320" s="35" t="s">
        <v>634</v>
      </c>
      <c r="C320" s="35" t="s">
        <v>349</v>
      </c>
      <c r="D320" s="35">
        <v>16500</v>
      </c>
      <c r="E320" s="35">
        <v>501.6</v>
      </c>
      <c r="F320" s="35">
        <v>473.55</v>
      </c>
      <c r="G320" s="35">
        <v>0</v>
      </c>
      <c r="H320" s="35">
        <v>2761.15</v>
      </c>
      <c r="I320" s="35">
        <v>13738.85</v>
      </c>
      <c r="J320" s="1"/>
    </row>
    <row r="321" spans="1:10" x14ac:dyDescent="0.25">
      <c r="A321" s="16">
        <v>259</v>
      </c>
      <c r="B321" s="35" t="s">
        <v>635</v>
      </c>
      <c r="C321" s="35" t="s">
        <v>552</v>
      </c>
      <c r="D321" s="35">
        <v>25000</v>
      </c>
      <c r="E321" s="35">
        <v>760</v>
      </c>
      <c r="F321" s="35">
        <v>717.5</v>
      </c>
      <c r="G321" s="35">
        <v>0</v>
      </c>
      <c r="H321" s="35">
        <v>1502.5</v>
      </c>
      <c r="I321" s="35">
        <v>23497.5</v>
      </c>
      <c r="J321" s="1"/>
    </row>
    <row r="322" spans="1:10" x14ac:dyDescent="0.25">
      <c r="A322" s="16">
        <v>260</v>
      </c>
      <c r="B322" s="35" t="s">
        <v>636</v>
      </c>
      <c r="C322" s="35" t="s">
        <v>637</v>
      </c>
      <c r="D322" s="35">
        <v>100000</v>
      </c>
      <c r="E322" s="35">
        <v>3040</v>
      </c>
      <c r="F322" s="35">
        <v>2870</v>
      </c>
      <c r="G322" s="35">
        <v>12105.37</v>
      </c>
      <c r="H322" s="35">
        <v>30270.25</v>
      </c>
      <c r="I322" s="35">
        <v>69729.75</v>
      </c>
      <c r="J322" s="1"/>
    </row>
    <row r="323" spans="1:10" x14ac:dyDescent="0.25">
      <c r="A323" s="16">
        <v>261</v>
      </c>
      <c r="B323" s="35" t="s">
        <v>638</v>
      </c>
      <c r="C323" s="35" t="s">
        <v>349</v>
      </c>
      <c r="D323" s="35">
        <v>16500</v>
      </c>
      <c r="E323" s="35">
        <v>501.6</v>
      </c>
      <c r="F323" s="35">
        <v>473.55</v>
      </c>
      <c r="G323" s="35">
        <v>0</v>
      </c>
      <c r="H323" s="35">
        <v>6066.15</v>
      </c>
      <c r="I323" s="35">
        <v>10433.85</v>
      </c>
      <c r="J323" s="1"/>
    </row>
    <row r="324" spans="1:10" x14ac:dyDescent="0.25">
      <c r="A324" s="16">
        <v>262</v>
      </c>
      <c r="B324" s="35" t="s">
        <v>639</v>
      </c>
      <c r="C324" s="35" t="s">
        <v>331</v>
      </c>
      <c r="D324" s="35">
        <v>26250</v>
      </c>
      <c r="E324" s="35">
        <v>798</v>
      </c>
      <c r="F324" s="35">
        <v>753.38</v>
      </c>
      <c r="G324" s="35">
        <v>0</v>
      </c>
      <c r="H324" s="35">
        <v>12729.24</v>
      </c>
      <c r="I324" s="35">
        <v>13520.76</v>
      </c>
      <c r="J324" s="1"/>
    </row>
    <row r="325" spans="1:10" x14ac:dyDescent="0.25">
      <c r="A325" s="16">
        <v>263</v>
      </c>
      <c r="B325" s="35" t="s">
        <v>640</v>
      </c>
      <c r="C325" s="35" t="s">
        <v>349</v>
      </c>
      <c r="D325" s="35">
        <v>16500</v>
      </c>
      <c r="E325" s="35">
        <v>501.6</v>
      </c>
      <c r="F325" s="35">
        <v>473.55</v>
      </c>
      <c r="G325" s="35">
        <v>0</v>
      </c>
      <c r="H325" s="35">
        <v>3500.15</v>
      </c>
      <c r="I325" s="35">
        <v>12999.85</v>
      </c>
      <c r="J325" s="1"/>
    </row>
    <row r="326" spans="1:10" x14ac:dyDescent="0.25">
      <c r="A326" s="16">
        <v>264</v>
      </c>
      <c r="B326" s="35" t="s">
        <v>641</v>
      </c>
      <c r="C326" s="35" t="s">
        <v>349</v>
      </c>
      <c r="D326" s="35">
        <v>16500</v>
      </c>
      <c r="E326" s="35">
        <v>501.6</v>
      </c>
      <c r="F326" s="35">
        <v>473.55</v>
      </c>
      <c r="G326" s="35">
        <v>0</v>
      </c>
      <c r="H326" s="35">
        <v>2500.15</v>
      </c>
      <c r="I326" s="35">
        <v>13999.85</v>
      </c>
      <c r="J326" s="1"/>
    </row>
    <row r="327" spans="1:10" x14ac:dyDescent="0.25">
      <c r="A327" s="16">
        <v>265</v>
      </c>
      <c r="B327" s="35" t="s">
        <v>889</v>
      </c>
      <c r="C327" s="35" t="s">
        <v>349</v>
      </c>
      <c r="D327" s="35">
        <v>16500</v>
      </c>
      <c r="E327" s="35">
        <v>501.6</v>
      </c>
      <c r="F327" s="35">
        <v>473.55</v>
      </c>
      <c r="G327" s="35">
        <v>0</v>
      </c>
      <c r="H327" s="35">
        <v>3316.15</v>
      </c>
      <c r="I327" s="35">
        <v>13183.85</v>
      </c>
      <c r="J327" s="1"/>
    </row>
    <row r="328" spans="1:10" x14ac:dyDescent="0.25">
      <c r="J328" s="1"/>
    </row>
    <row r="329" spans="1:10" x14ac:dyDescent="0.25">
      <c r="J329" s="1"/>
    </row>
    <row r="330" spans="1:10" x14ac:dyDescent="0.25">
      <c r="A330" s="11"/>
      <c r="B330" s="89" t="s">
        <v>850</v>
      </c>
      <c r="C330" s="89"/>
      <c r="D330" s="89"/>
      <c r="E330" s="89"/>
      <c r="F330" s="89"/>
      <c r="G330" s="89"/>
      <c r="H330" s="89"/>
      <c r="I330" s="89"/>
      <c r="J330" s="1"/>
    </row>
    <row r="331" spans="1:10" x14ac:dyDescent="0.25">
      <c r="A331" s="13">
        <v>266</v>
      </c>
      <c r="B331" s="35" t="s">
        <v>642</v>
      </c>
      <c r="C331" s="35" t="s">
        <v>643</v>
      </c>
      <c r="D331" s="35">
        <v>70000</v>
      </c>
      <c r="E331" s="35">
        <v>2128</v>
      </c>
      <c r="F331" s="35">
        <v>2009</v>
      </c>
      <c r="G331" s="35">
        <v>5368.48</v>
      </c>
      <c r="H331" s="35">
        <v>46532.14</v>
      </c>
      <c r="I331" s="35">
        <v>23467.86</v>
      </c>
      <c r="J331" s="1"/>
    </row>
    <row r="332" spans="1:10" x14ac:dyDescent="0.25">
      <c r="A332" s="13">
        <v>267</v>
      </c>
      <c r="B332" s="35" t="s">
        <v>644</v>
      </c>
      <c r="C332" s="35" t="s">
        <v>645</v>
      </c>
      <c r="D332" s="35">
        <v>50000</v>
      </c>
      <c r="E332" s="35">
        <v>1520</v>
      </c>
      <c r="F332" s="35">
        <v>1435</v>
      </c>
      <c r="G332" s="35">
        <v>1854</v>
      </c>
      <c r="H332" s="35">
        <v>4834</v>
      </c>
      <c r="I332" s="35">
        <v>45166</v>
      </c>
      <c r="J332" s="1"/>
    </row>
    <row r="333" spans="1:10" x14ac:dyDescent="0.25">
      <c r="A333" s="13">
        <v>268</v>
      </c>
      <c r="B333" s="35" t="s">
        <v>646</v>
      </c>
      <c r="C333" s="35" t="s">
        <v>645</v>
      </c>
      <c r="D333" s="35">
        <v>65000</v>
      </c>
      <c r="E333" s="35">
        <v>1976</v>
      </c>
      <c r="F333" s="35">
        <v>1865.5</v>
      </c>
      <c r="G333" s="35">
        <v>4427.58</v>
      </c>
      <c r="H333" s="35">
        <v>33388.19</v>
      </c>
      <c r="I333" s="35">
        <v>31611.81</v>
      </c>
      <c r="J333" s="1"/>
    </row>
    <row r="334" spans="1:10" x14ac:dyDescent="0.25">
      <c r="A334" s="13">
        <v>269</v>
      </c>
      <c r="B334" s="35" t="s">
        <v>647</v>
      </c>
      <c r="C334" s="35" t="s">
        <v>643</v>
      </c>
      <c r="D334" s="35">
        <v>70000</v>
      </c>
      <c r="E334" s="35">
        <v>2128</v>
      </c>
      <c r="F334" s="35">
        <v>2009</v>
      </c>
      <c r="G334" s="35">
        <v>5368.48</v>
      </c>
      <c r="H334" s="35">
        <v>35260.36</v>
      </c>
      <c r="I334" s="35">
        <v>34739.64</v>
      </c>
      <c r="J334" s="1"/>
    </row>
    <row r="335" spans="1:10" x14ac:dyDescent="0.25">
      <c r="A335" s="13">
        <v>270</v>
      </c>
      <c r="B335" s="35" t="s">
        <v>648</v>
      </c>
      <c r="C335" s="35" t="s">
        <v>649</v>
      </c>
      <c r="D335" s="35">
        <v>110000</v>
      </c>
      <c r="E335" s="35">
        <v>3344</v>
      </c>
      <c r="F335" s="35">
        <v>3157</v>
      </c>
      <c r="G335" s="35">
        <v>14028.75</v>
      </c>
      <c r="H335" s="35">
        <v>75075.42</v>
      </c>
      <c r="I335" s="35">
        <v>34924.58</v>
      </c>
      <c r="J335" s="1"/>
    </row>
    <row r="336" spans="1:10" x14ac:dyDescent="0.25">
      <c r="A336" s="13">
        <v>271</v>
      </c>
      <c r="B336" s="35" t="s">
        <v>650</v>
      </c>
      <c r="C336" s="35" t="s">
        <v>651</v>
      </c>
      <c r="D336" s="35">
        <v>25666.67</v>
      </c>
      <c r="E336" s="35">
        <v>780.27</v>
      </c>
      <c r="F336" s="35">
        <v>736.63</v>
      </c>
      <c r="G336" s="35">
        <v>0</v>
      </c>
      <c r="H336" s="35">
        <v>9707.9</v>
      </c>
      <c r="I336" s="35">
        <v>15958.77</v>
      </c>
      <c r="J336" s="1"/>
    </row>
    <row r="337" spans="1:10" x14ac:dyDescent="0.25">
      <c r="A337" s="13">
        <v>272</v>
      </c>
      <c r="B337" s="35" t="s">
        <v>652</v>
      </c>
      <c r="C337" s="35" t="s">
        <v>653</v>
      </c>
      <c r="D337" s="35">
        <v>60000</v>
      </c>
      <c r="E337" s="35">
        <v>1824</v>
      </c>
      <c r="F337" s="35">
        <v>1722</v>
      </c>
      <c r="G337" s="35">
        <v>3486.68</v>
      </c>
      <c r="H337" s="35">
        <v>20691.7</v>
      </c>
      <c r="I337" s="35">
        <v>39308.300000000003</v>
      </c>
      <c r="J337" s="1"/>
    </row>
    <row r="338" spans="1:10" x14ac:dyDescent="0.25">
      <c r="A338" s="13">
        <v>273</v>
      </c>
      <c r="B338" s="35" t="s">
        <v>654</v>
      </c>
      <c r="C338" s="35" t="s">
        <v>655</v>
      </c>
      <c r="D338" s="35">
        <v>50000</v>
      </c>
      <c r="E338" s="35">
        <v>1520</v>
      </c>
      <c r="F338" s="35">
        <v>1435</v>
      </c>
      <c r="G338" s="35">
        <v>1854</v>
      </c>
      <c r="H338" s="35">
        <v>26554.74</v>
      </c>
      <c r="I338" s="35">
        <v>23445.26</v>
      </c>
      <c r="J338" s="1"/>
    </row>
    <row r="339" spans="1:10" x14ac:dyDescent="0.25">
      <c r="J339" s="1"/>
    </row>
    <row r="341" spans="1:10" x14ac:dyDescent="0.25">
      <c r="A341" s="11"/>
      <c r="B341" s="89" t="s">
        <v>656</v>
      </c>
      <c r="C341" s="89"/>
      <c r="D341" s="89"/>
      <c r="E341" s="89"/>
      <c r="F341" s="89"/>
      <c r="G341" s="89"/>
      <c r="H341" s="89"/>
      <c r="I341" s="89"/>
    </row>
    <row r="342" spans="1:10" x14ac:dyDescent="0.25">
      <c r="A342" s="14">
        <v>274</v>
      </c>
      <c r="B342" s="35" t="s">
        <v>657</v>
      </c>
      <c r="C342" s="35" t="s">
        <v>658</v>
      </c>
      <c r="D342" s="35">
        <v>50000</v>
      </c>
      <c r="E342" s="35">
        <v>1520</v>
      </c>
      <c r="F342" s="35">
        <v>1435</v>
      </c>
      <c r="G342" s="35">
        <v>1339.36</v>
      </c>
      <c r="H342" s="35">
        <v>38405.629999999997</v>
      </c>
      <c r="I342" s="35">
        <v>11594.37</v>
      </c>
      <c r="J342" s="1"/>
    </row>
    <row r="343" spans="1:10" x14ac:dyDescent="0.25">
      <c r="J343" s="1"/>
    </row>
    <row r="344" spans="1:10" x14ac:dyDescent="0.25">
      <c r="J344" s="1"/>
    </row>
    <row r="345" spans="1:10" x14ac:dyDescent="0.25">
      <c r="A345" s="11"/>
      <c r="B345" s="89" t="s">
        <v>659</v>
      </c>
      <c r="C345" s="89"/>
      <c r="D345" s="89"/>
      <c r="E345" s="89"/>
      <c r="F345" s="89"/>
      <c r="G345" s="89"/>
      <c r="H345" s="89"/>
      <c r="I345" s="89"/>
      <c r="J345" s="1"/>
    </row>
    <row r="346" spans="1:10" x14ac:dyDescent="0.25">
      <c r="A346" s="13">
        <v>275</v>
      </c>
      <c r="B346" s="35" t="s">
        <v>660</v>
      </c>
      <c r="C346" s="35" t="s">
        <v>371</v>
      </c>
      <c r="D346" s="35">
        <v>60000</v>
      </c>
      <c r="E346" s="35">
        <v>1824</v>
      </c>
      <c r="F346" s="35">
        <v>1722</v>
      </c>
      <c r="G346" s="35">
        <v>3143.58</v>
      </c>
      <c r="H346" s="35">
        <v>28543.119999999999</v>
      </c>
      <c r="I346" s="35">
        <v>31456.880000000001</v>
      </c>
      <c r="J346" s="1"/>
    </row>
    <row r="347" spans="1:10" x14ac:dyDescent="0.25">
      <c r="A347" s="14">
        <v>276</v>
      </c>
      <c r="B347" s="35" t="s">
        <v>661</v>
      </c>
      <c r="C347" s="35" t="s">
        <v>662</v>
      </c>
      <c r="D347" s="35">
        <v>25000</v>
      </c>
      <c r="E347" s="35">
        <v>760</v>
      </c>
      <c r="F347" s="35">
        <v>717.5</v>
      </c>
      <c r="G347" s="35">
        <v>0</v>
      </c>
      <c r="H347" s="35">
        <v>3217.96</v>
      </c>
      <c r="I347" s="35">
        <v>21782.04</v>
      </c>
      <c r="J347" s="1"/>
    </row>
    <row r="348" spans="1:10" x14ac:dyDescent="0.25">
      <c r="A348" s="13">
        <v>277</v>
      </c>
      <c r="B348" s="35" t="s">
        <v>851</v>
      </c>
      <c r="C348" s="35" t="s">
        <v>662</v>
      </c>
      <c r="D348" s="35">
        <v>26250</v>
      </c>
      <c r="E348" s="35">
        <v>798</v>
      </c>
      <c r="F348" s="35">
        <v>753.38</v>
      </c>
      <c r="G348" s="35">
        <v>0</v>
      </c>
      <c r="H348" s="35">
        <v>1576.38</v>
      </c>
      <c r="I348" s="35">
        <v>24673.62</v>
      </c>
      <c r="J348" s="1"/>
    </row>
    <row r="349" spans="1:10" x14ac:dyDescent="0.25">
      <c r="A349" s="14">
        <v>278</v>
      </c>
      <c r="B349" s="35" t="s">
        <v>890</v>
      </c>
      <c r="C349" s="35" t="s">
        <v>891</v>
      </c>
      <c r="D349" s="35">
        <v>70000</v>
      </c>
      <c r="E349" s="35">
        <v>2128</v>
      </c>
      <c r="F349" s="35">
        <v>2009</v>
      </c>
      <c r="G349" s="35">
        <v>5368.48</v>
      </c>
      <c r="H349" s="35">
        <v>9530.48</v>
      </c>
      <c r="I349" s="35">
        <v>60469.52</v>
      </c>
      <c r="J349" s="1"/>
    </row>
    <row r="350" spans="1:10" x14ac:dyDescent="0.25">
      <c r="A350" s="13">
        <v>279</v>
      </c>
      <c r="B350" s="35" t="s">
        <v>663</v>
      </c>
      <c r="C350" s="35" t="s">
        <v>662</v>
      </c>
      <c r="D350" s="35">
        <v>26250</v>
      </c>
      <c r="E350" s="35">
        <v>798</v>
      </c>
      <c r="F350" s="35">
        <v>753.38</v>
      </c>
      <c r="G350" s="35">
        <v>0</v>
      </c>
      <c r="H350" s="35">
        <v>1576.38</v>
      </c>
      <c r="I350" s="35">
        <v>24673.62</v>
      </c>
      <c r="J350" s="1"/>
    </row>
    <row r="351" spans="1:10" x14ac:dyDescent="0.25">
      <c r="A351" s="14">
        <v>280</v>
      </c>
      <c r="B351" s="35" t="s">
        <v>664</v>
      </c>
      <c r="C351" s="35" t="s">
        <v>354</v>
      </c>
      <c r="D351" s="35">
        <v>35000</v>
      </c>
      <c r="E351" s="35">
        <v>1064</v>
      </c>
      <c r="F351" s="35">
        <v>1004.5</v>
      </c>
      <c r="G351" s="35">
        <v>0</v>
      </c>
      <c r="H351" s="35">
        <v>2093.5</v>
      </c>
      <c r="I351" s="35">
        <v>32906.5</v>
      </c>
      <c r="J351" s="1"/>
    </row>
    <row r="352" spans="1:10" x14ac:dyDescent="0.25">
      <c r="A352" s="13">
        <v>281</v>
      </c>
      <c r="B352" s="35" t="s">
        <v>665</v>
      </c>
      <c r="C352" s="35" t="s">
        <v>662</v>
      </c>
      <c r="D352" s="35">
        <v>40000</v>
      </c>
      <c r="E352" s="35">
        <v>1216</v>
      </c>
      <c r="F352" s="35">
        <v>1148</v>
      </c>
      <c r="G352" s="35">
        <v>442.65</v>
      </c>
      <c r="H352" s="35">
        <v>10129.98</v>
      </c>
      <c r="I352" s="35">
        <v>29870.02</v>
      </c>
      <c r="J352" s="1"/>
    </row>
    <row r="355" spans="1:10" x14ac:dyDescent="0.25">
      <c r="A355" s="11"/>
      <c r="B355" s="89" t="s">
        <v>666</v>
      </c>
      <c r="C355" s="89"/>
      <c r="D355" s="89"/>
      <c r="E355" s="89"/>
      <c r="F355" s="89"/>
      <c r="G355" s="89"/>
      <c r="H355" s="89"/>
      <c r="I355" s="89"/>
    </row>
    <row r="356" spans="1:10" x14ac:dyDescent="0.25">
      <c r="A356" s="13">
        <v>282</v>
      </c>
      <c r="B356" s="35" t="s">
        <v>667</v>
      </c>
      <c r="C356" s="35" t="s">
        <v>655</v>
      </c>
      <c r="D356" s="35">
        <v>45000</v>
      </c>
      <c r="E356" s="35">
        <v>1368</v>
      </c>
      <c r="F356" s="35">
        <v>1291.5</v>
      </c>
      <c r="G356" s="35">
        <v>1148.33</v>
      </c>
      <c r="H356" s="35">
        <v>3832.83</v>
      </c>
      <c r="I356" s="35">
        <v>41167.17</v>
      </c>
      <c r="J356" s="1"/>
    </row>
    <row r="357" spans="1:10" x14ac:dyDescent="0.25">
      <c r="A357" s="13">
        <v>283</v>
      </c>
      <c r="B357" s="35" t="s">
        <v>668</v>
      </c>
      <c r="C357" s="35" t="s">
        <v>354</v>
      </c>
      <c r="D357" s="35">
        <v>40000</v>
      </c>
      <c r="E357" s="35">
        <v>1216</v>
      </c>
      <c r="F357" s="35">
        <v>1148</v>
      </c>
      <c r="G357" s="35">
        <v>442.65</v>
      </c>
      <c r="H357" s="35">
        <v>20066.47</v>
      </c>
      <c r="I357" s="35">
        <v>19933.53</v>
      </c>
      <c r="J357" s="1"/>
    </row>
    <row r="358" spans="1:10" x14ac:dyDescent="0.25">
      <c r="J358" s="1"/>
    </row>
    <row r="359" spans="1:10" x14ac:dyDescent="0.25">
      <c r="J359" s="1"/>
    </row>
    <row r="360" spans="1:10" x14ac:dyDescent="0.25">
      <c r="A360" s="11"/>
      <c r="B360" s="89" t="s">
        <v>669</v>
      </c>
      <c r="C360" s="89"/>
      <c r="D360" s="89"/>
      <c r="E360" s="89"/>
      <c r="F360" s="89"/>
      <c r="G360" s="89"/>
      <c r="H360" s="89"/>
      <c r="I360" s="89"/>
      <c r="J360" s="1"/>
    </row>
    <row r="361" spans="1:10" x14ac:dyDescent="0.25">
      <c r="A361" s="13">
        <v>284</v>
      </c>
      <c r="B361" s="35" t="s">
        <v>670</v>
      </c>
      <c r="C361" s="35" t="s">
        <v>643</v>
      </c>
      <c r="D361" s="35">
        <v>40000</v>
      </c>
      <c r="E361" s="35">
        <v>1216</v>
      </c>
      <c r="F361" s="35">
        <v>1148</v>
      </c>
      <c r="G361" s="35">
        <v>442.65</v>
      </c>
      <c r="H361" s="35">
        <v>6600.61</v>
      </c>
      <c r="I361" s="35">
        <v>33399.39</v>
      </c>
      <c r="J361" s="1"/>
    </row>
    <row r="362" spans="1:10" x14ac:dyDescent="0.25">
      <c r="A362" s="13">
        <v>285</v>
      </c>
      <c r="B362" s="35" t="s">
        <v>671</v>
      </c>
      <c r="C362" s="35" t="s">
        <v>645</v>
      </c>
      <c r="D362" s="35">
        <v>50000</v>
      </c>
      <c r="E362" s="35">
        <v>1520</v>
      </c>
      <c r="F362" s="35">
        <v>1435</v>
      </c>
      <c r="G362" s="35">
        <v>1854</v>
      </c>
      <c r="H362" s="35">
        <v>16130.67</v>
      </c>
      <c r="I362" s="35">
        <v>33869.33</v>
      </c>
      <c r="J362" s="1"/>
    </row>
    <row r="363" spans="1:10" x14ac:dyDescent="0.25">
      <c r="A363" s="14">
        <v>286</v>
      </c>
      <c r="B363" s="35" t="s">
        <v>672</v>
      </c>
      <c r="C363" s="35" t="s">
        <v>643</v>
      </c>
      <c r="D363" s="35">
        <v>50000</v>
      </c>
      <c r="E363" s="35">
        <v>1520</v>
      </c>
      <c r="F363" s="35">
        <v>1435</v>
      </c>
      <c r="G363" s="35">
        <v>1854</v>
      </c>
      <c r="H363" s="35">
        <v>4834</v>
      </c>
      <c r="I363" s="35">
        <v>45166</v>
      </c>
    </row>
    <row r="364" spans="1:10" x14ac:dyDescent="0.25">
      <c r="A364" s="14">
        <v>287</v>
      </c>
      <c r="B364" s="35" t="s">
        <v>673</v>
      </c>
      <c r="C364" s="35" t="s">
        <v>674</v>
      </c>
      <c r="D364" s="35">
        <v>90000</v>
      </c>
      <c r="E364" s="35">
        <v>2736</v>
      </c>
      <c r="F364" s="35">
        <v>2583</v>
      </c>
      <c r="G364" s="35">
        <v>9753.1200000000008</v>
      </c>
      <c r="H364" s="35">
        <v>15097.12</v>
      </c>
      <c r="I364" s="35">
        <v>74902.880000000005</v>
      </c>
    </row>
    <row r="365" spans="1:10" x14ac:dyDescent="0.25">
      <c r="J365" s="1"/>
    </row>
    <row r="366" spans="1:10" x14ac:dyDescent="0.25">
      <c r="J366" s="1"/>
    </row>
    <row r="367" spans="1:10" x14ac:dyDescent="0.25">
      <c r="A367" s="11"/>
      <c r="B367" s="89" t="s">
        <v>675</v>
      </c>
      <c r="C367" s="89"/>
      <c r="D367" s="89"/>
      <c r="E367" s="89"/>
      <c r="F367" s="89"/>
      <c r="G367" s="89"/>
      <c r="H367" s="89"/>
      <c r="I367" s="89"/>
    </row>
    <row r="368" spans="1:10" x14ac:dyDescent="0.25">
      <c r="A368" s="13">
        <v>288</v>
      </c>
      <c r="B368" s="35" t="s">
        <v>676</v>
      </c>
      <c r="C368" s="35" t="s">
        <v>677</v>
      </c>
      <c r="D368" s="35">
        <v>30000</v>
      </c>
      <c r="E368" s="35">
        <v>912</v>
      </c>
      <c r="F368" s="35">
        <v>861</v>
      </c>
      <c r="G368" s="35">
        <v>0</v>
      </c>
      <c r="H368" s="35">
        <v>10774.2</v>
      </c>
      <c r="I368" s="35">
        <v>19225.8</v>
      </c>
      <c r="J368" s="1"/>
    </row>
    <row r="369" spans="1:10" x14ac:dyDescent="0.25">
      <c r="A369" s="13">
        <v>289</v>
      </c>
      <c r="B369" s="35" t="s">
        <v>678</v>
      </c>
      <c r="C369" s="35" t="s">
        <v>679</v>
      </c>
      <c r="D369" s="35">
        <v>60000</v>
      </c>
      <c r="E369" s="35">
        <v>1824</v>
      </c>
      <c r="F369" s="35">
        <v>1722</v>
      </c>
      <c r="G369" s="35">
        <v>3486.68</v>
      </c>
      <c r="H369" s="35">
        <v>7057.68</v>
      </c>
      <c r="I369" s="35">
        <v>52942.32</v>
      </c>
      <c r="J369" s="1"/>
    </row>
    <row r="370" spans="1:10" x14ac:dyDescent="0.25">
      <c r="A370" s="13">
        <v>290</v>
      </c>
      <c r="B370" s="35" t="s">
        <v>680</v>
      </c>
      <c r="C370" s="35" t="s">
        <v>483</v>
      </c>
      <c r="D370" s="35">
        <v>70000</v>
      </c>
      <c r="E370" s="35">
        <v>2128</v>
      </c>
      <c r="F370" s="35">
        <v>2009</v>
      </c>
      <c r="G370" s="35">
        <v>5025.38</v>
      </c>
      <c r="H370" s="35">
        <v>23804.95</v>
      </c>
      <c r="I370" s="35">
        <v>46195.05</v>
      </c>
      <c r="J370" s="1"/>
    </row>
    <row r="371" spans="1:10" x14ac:dyDescent="0.25">
      <c r="A371" s="13">
        <v>291</v>
      </c>
      <c r="B371" s="35" t="s">
        <v>681</v>
      </c>
      <c r="C371" s="35" t="s">
        <v>381</v>
      </c>
      <c r="D371" s="35">
        <v>22000</v>
      </c>
      <c r="E371" s="35">
        <v>668.8</v>
      </c>
      <c r="F371" s="35">
        <v>631.4</v>
      </c>
      <c r="G371" s="35">
        <v>0</v>
      </c>
      <c r="H371" s="35">
        <v>2825.2</v>
      </c>
      <c r="I371" s="35">
        <v>19174.8</v>
      </c>
      <c r="J371" s="1"/>
    </row>
    <row r="372" spans="1:10" x14ac:dyDescent="0.25">
      <c r="A372" s="13">
        <v>292</v>
      </c>
      <c r="B372" s="35" t="s">
        <v>682</v>
      </c>
      <c r="C372" s="35" t="s">
        <v>683</v>
      </c>
      <c r="D372" s="35">
        <v>75000</v>
      </c>
      <c r="E372" s="35">
        <v>2280</v>
      </c>
      <c r="F372" s="35">
        <v>2152.5</v>
      </c>
      <c r="G372" s="35">
        <v>6309.38</v>
      </c>
      <c r="H372" s="35">
        <v>19350.060000000001</v>
      </c>
      <c r="I372" s="35">
        <v>55649.94</v>
      </c>
      <c r="J372" s="1"/>
    </row>
    <row r="373" spans="1:10" x14ac:dyDescent="0.25">
      <c r="A373" s="13">
        <v>293</v>
      </c>
      <c r="B373" s="35" t="s">
        <v>165</v>
      </c>
      <c r="C373" s="35" t="s">
        <v>483</v>
      </c>
      <c r="D373" s="35">
        <v>75000</v>
      </c>
      <c r="E373" s="35">
        <v>2280</v>
      </c>
      <c r="F373" s="35">
        <v>2152.5</v>
      </c>
      <c r="G373" s="35">
        <v>6309.38</v>
      </c>
      <c r="H373" s="35">
        <v>10766.88</v>
      </c>
      <c r="I373" s="35">
        <v>64233.120000000003</v>
      </c>
      <c r="J373" s="1"/>
    </row>
    <row r="374" spans="1:10" x14ac:dyDescent="0.25">
      <c r="A374" s="13">
        <v>294</v>
      </c>
      <c r="B374" s="35" t="s">
        <v>190</v>
      </c>
      <c r="C374" s="35" t="s">
        <v>356</v>
      </c>
      <c r="D374" s="35">
        <v>100000</v>
      </c>
      <c r="E374" s="35">
        <v>3040</v>
      </c>
      <c r="F374" s="35">
        <v>2870</v>
      </c>
      <c r="G374" s="35">
        <v>12105.37</v>
      </c>
      <c r="H374" s="35">
        <v>37138.660000000003</v>
      </c>
      <c r="I374" s="35">
        <v>62861.34</v>
      </c>
      <c r="J374" s="1"/>
    </row>
    <row r="375" spans="1:10" x14ac:dyDescent="0.25">
      <c r="A375" s="13">
        <v>295</v>
      </c>
      <c r="B375" s="35" t="s">
        <v>684</v>
      </c>
      <c r="C375" s="35" t="s">
        <v>549</v>
      </c>
      <c r="D375" s="35">
        <v>16500</v>
      </c>
      <c r="E375" s="35">
        <v>501.6</v>
      </c>
      <c r="F375" s="35">
        <v>473.55</v>
      </c>
      <c r="G375" s="35">
        <v>0</v>
      </c>
      <c r="H375" s="35">
        <v>6947.82</v>
      </c>
      <c r="I375" s="35">
        <v>9552.18</v>
      </c>
      <c r="J375" s="1"/>
    </row>
    <row r="376" spans="1:10" x14ac:dyDescent="0.25">
      <c r="A376" s="13">
        <v>296</v>
      </c>
      <c r="B376" s="35" t="s">
        <v>685</v>
      </c>
      <c r="C376" s="35" t="s">
        <v>483</v>
      </c>
      <c r="D376" s="35">
        <v>70000</v>
      </c>
      <c r="E376" s="35">
        <v>2128</v>
      </c>
      <c r="F376" s="35">
        <v>2009</v>
      </c>
      <c r="G376" s="35">
        <v>5368.48</v>
      </c>
      <c r="H376" s="35">
        <v>15896.48</v>
      </c>
      <c r="I376" s="35">
        <v>54103.519999999997</v>
      </c>
      <c r="J376" s="1"/>
    </row>
    <row r="377" spans="1:10" x14ac:dyDescent="0.25">
      <c r="A377" s="13">
        <v>297</v>
      </c>
      <c r="B377" s="35" t="s">
        <v>686</v>
      </c>
      <c r="C377" s="35" t="s">
        <v>355</v>
      </c>
      <c r="D377" s="35">
        <v>75000</v>
      </c>
      <c r="E377" s="35">
        <v>2280</v>
      </c>
      <c r="F377" s="35">
        <v>2152.5</v>
      </c>
      <c r="G377" s="35">
        <v>6309.38</v>
      </c>
      <c r="H377" s="35">
        <v>10766.88</v>
      </c>
      <c r="I377" s="35">
        <v>64233.120000000003</v>
      </c>
      <c r="J377" s="1"/>
    </row>
    <row r="378" spans="1:10" x14ac:dyDescent="0.25">
      <c r="A378" s="13">
        <v>298</v>
      </c>
      <c r="B378" s="35" t="s">
        <v>892</v>
      </c>
      <c r="C378" s="35" t="s">
        <v>356</v>
      </c>
      <c r="D378" s="35">
        <v>220000</v>
      </c>
      <c r="E378" s="35">
        <v>5883.16</v>
      </c>
      <c r="F378" s="35">
        <v>6314</v>
      </c>
      <c r="G378" s="35">
        <v>40533.58</v>
      </c>
      <c r="H378" s="35">
        <v>52755.74</v>
      </c>
      <c r="I378" s="35">
        <v>167244.26</v>
      </c>
      <c r="J378" s="1"/>
    </row>
    <row r="379" spans="1:10" x14ac:dyDescent="0.25">
      <c r="A379" s="13">
        <v>299</v>
      </c>
      <c r="B379" s="35" t="s">
        <v>687</v>
      </c>
      <c r="C379" s="35" t="s">
        <v>357</v>
      </c>
      <c r="D379" s="35">
        <v>75000</v>
      </c>
      <c r="E379" s="35">
        <v>2280</v>
      </c>
      <c r="F379" s="35">
        <v>2152.5</v>
      </c>
      <c r="G379" s="35">
        <v>6309.38</v>
      </c>
      <c r="H379" s="35">
        <v>10766.88</v>
      </c>
      <c r="I379" s="35">
        <v>64233.120000000003</v>
      </c>
      <c r="J379" s="1"/>
    </row>
    <row r="380" spans="1:10" x14ac:dyDescent="0.25">
      <c r="A380" s="13">
        <v>300</v>
      </c>
      <c r="B380" s="35" t="s">
        <v>178</v>
      </c>
      <c r="C380" s="35" t="s">
        <v>357</v>
      </c>
      <c r="D380" s="35">
        <v>65000</v>
      </c>
      <c r="E380" s="35">
        <v>1976</v>
      </c>
      <c r="F380" s="35">
        <v>1865.5</v>
      </c>
      <c r="G380" s="35">
        <v>4427.58</v>
      </c>
      <c r="H380" s="35">
        <v>26830.29</v>
      </c>
      <c r="I380" s="35">
        <v>38169.71</v>
      </c>
      <c r="J380" s="1"/>
    </row>
    <row r="381" spans="1:10" x14ac:dyDescent="0.25">
      <c r="A381" s="13">
        <v>301</v>
      </c>
      <c r="B381" s="35" t="s">
        <v>58</v>
      </c>
      <c r="C381" s="35" t="s">
        <v>357</v>
      </c>
      <c r="D381" s="35">
        <v>75000</v>
      </c>
      <c r="E381" s="35">
        <v>2280</v>
      </c>
      <c r="F381" s="35">
        <v>2152.5</v>
      </c>
      <c r="G381" s="35">
        <v>6309.38</v>
      </c>
      <c r="H381" s="35">
        <v>10766.88</v>
      </c>
      <c r="I381" s="35">
        <v>64233.120000000003</v>
      </c>
      <c r="J381" s="1"/>
    </row>
    <row r="382" spans="1:10" x14ac:dyDescent="0.25">
      <c r="A382" s="13">
        <v>302</v>
      </c>
      <c r="B382" s="35" t="s">
        <v>60</v>
      </c>
      <c r="C382" s="35" t="s">
        <v>357</v>
      </c>
      <c r="D382" s="35">
        <v>70000</v>
      </c>
      <c r="E382" s="35">
        <v>2128</v>
      </c>
      <c r="F382" s="35">
        <v>2009</v>
      </c>
      <c r="G382" s="35">
        <v>5368.48</v>
      </c>
      <c r="H382" s="35">
        <v>9530.48</v>
      </c>
      <c r="I382" s="35">
        <v>60469.52</v>
      </c>
      <c r="J382" s="1"/>
    </row>
    <row r="383" spans="1:10" x14ac:dyDescent="0.25">
      <c r="A383" s="13">
        <v>303</v>
      </c>
      <c r="B383" s="35" t="s">
        <v>281</v>
      </c>
      <c r="C383" s="35" t="s">
        <v>688</v>
      </c>
      <c r="D383" s="35">
        <v>90000</v>
      </c>
      <c r="E383" s="35">
        <v>2736</v>
      </c>
      <c r="F383" s="35">
        <v>2583</v>
      </c>
      <c r="G383" s="35">
        <v>8895.39</v>
      </c>
      <c r="H383" s="35">
        <v>40634.31</v>
      </c>
      <c r="I383" s="35">
        <v>49365.69</v>
      </c>
      <c r="J383" s="1"/>
    </row>
    <row r="384" spans="1:10" x14ac:dyDescent="0.25">
      <c r="A384" s="13">
        <v>304</v>
      </c>
      <c r="B384" s="35" t="s">
        <v>689</v>
      </c>
      <c r="C384" s="35" t="s">
        <v>381</v>
      </c>
      <c r="D384" s="35">
        <v>30000</v>
      </c>
      <c r="E384" s="35">
        <v>912</v>
      </c>
      <c r="F384" s="35">
        <v>861</v>
      </c>
      <c r="G384" s="35">
        <v>0</v>
      </c>
      <c r="H384" s="35">
        <v>1798</v>
      </c>
      <c r="I384" s="35">
        <v>28202</v>
      </c>
      <c r="J384" s="1"/>
    </row>
    <row r="385" spans="1:10" x14ac:dyDescent="0.25">
      <c r="A385" s="13">
        <v>305</v>
      </c>
      <c r="B385" s="35" t="s">
        <v>690</v>
      </c>
      <c r="C385" s="35" t="s">
        <v>354</v>
      </c>
      <c r="D385" s="35">
        <v>26250</v>
      </c>
      <c r="E385" s="35">
        <v>798</v>
      </c>
      <c r="F385" s="35">
        <v>753.38</v>
      </c>
      <c r="G385" s="35">
        <v>0</v>
      </c>
      <c r="H385" s="35">
        <v>1576.38</v>
      </c>
      <c r="I385" s="35">
        <v>24673.62</v>
      </c>
      <c r="J385" s="1"/>
    </row>
    <row r="386" spans="1:10" x14ac:dyDescent="0.25">
      <c r="A386" s="13">
        <v>306</v>
      </c>
      <c r="B386" s="35" t="s">
        <v>691</v>
      </c>
      <c r="C386" s="35" t="s">
        <v>354</v>
      </c>
      <c r="D386" s="35">
        <v>20000</v>
      </c>
      <c r="E386" s="35">
        <v>608</v>
      </c>
      <c r="F386" s="35">
        <v>574</v>
      </c>
      <c r="G386" s="35">
        <v>0</v>
      </c>
      <c r="H386" s="35">
        <v>1207</v>
      </c>
      <c r="I386" s="35">
        <v>18793</v>
      </c>
      <c r="J386" s="1"/>
    </row>
    <row r="387" spans="1:10" x14ac:dyDescent="0.25">
      <c r="A387" s="13">
        <v>307</v>
      </c>
      <c r="B387" s="35" t="s">
        <v>692</v>
      </c>
      <c r="C387" s="35" t="s">
        <v>371</v>
      </c>
      <c r="D387" s="35">
        <v>30000</v>
      </c>
      <c r="E387" s="35">
        <v>912</v>
      </c>
      <c r="F387" s="35">
        <v>861</v>
      </c>
      <c r="G387" s="35">
        <v>0</v>
      </c>
      <c r="H387" s="35">
        <v>1798</v>
      </c>
      <c r="I387" s="35">
        <v>28202</v>
      </c>
      <c r="J387" s="1"/>
    </row>
    <row r="388" spans="1:10" x14ac:dyDescent="0.25">
      <c r="A388" s="13">
        <v>308</v>
      </c>
      <c r="B388" s="35" t="s">
        <v>693</v>
      </c>
      <c r="C388" s="35" t="s">
        <v>379</v>
      </c>
      <c r="D388" s="35">
        <v>40000</v>
      </c>
      <c r="E388" s="35">
        <v>1216</v>
      </c>
      <c r="F388" s="35">
        <v>1148</v>
      </c>
      <c r="G388" s="35">
        <v>185.33</v>
      </c>
      <c r="H388" s="35">
        <v>4289.79</v>
      </c>
      <c r="I388" s="35">
        <v>35710.21</v>
      </c>
      <c r="J388" s="1"/>
    </row>
    <row r="389" spans="1:10" x14ac:dyDescent="0.25">
      <c r="A389" s="13">
        <v>309</v>
      </c>
      <c r="B389" s="35" t="s">
        <v>694</v>
      </c>
      <c r="C389" s="35" t="s">
        <v>358</v>
      </c>
      <c r="D389" s="35">
        <v>25000</v>
      </c>
      <c r="E389" s="35">
        <v>760</v>
      </c>
      <c r="F389" s="35">
        <v>717.5</v>
      </c>
      <c r="G389" s="35">
        <v>0</v>
      </c>
      <c r="H389" s="35">
        <v>4818.5</v>
      </c>
      <c r="I389" s="35">
        <v>20181.5</v>
      </c>
      <c r="J389" s="1"/>
    </row>
    <row r="390" spans="1:10" x14ac:dyDescent="0.25">
      <c r="A390" s="13">
        <v>310</v>
      </c>
      <c r="B390" s="35" t="s">
        <v>695</v>
      </c>
      <c r="C390" s="35" t="s">
        <v>357</v>
      </c>
      <c r="D390" s="35">
        <v>45000</v>
      </c>
      <c r="E390" s="35">
        <v>1368</v>
      </c>
      <c r="F390" s="35">
        <v>1291.5</v>
      </c>
      <c r="G390" s="35">
        <v>1148.33</v>
      </c>
      <c r="H390" s="35">
        <v>7948.83</v>
      </c>
      <c r="I390" s="35">
        <v>37051.17</v>
      </c>
      <c r="J390" s="1"/>
    </row>
    <row r="391" spans="1:10" x14ac:dyDescent="0.25">
      <c r="J391" s="1"/>
    </row>
    <row r="392" spans="1:10" x14ac:dyDescent="0.25">
      <c r="J392" s="1"/>
    </row>
    <row r="393" spans="1:10" x14ac:dyDescent="0.25">
      <c r="A393" s="90"/>
      <c r="B393" s="91" t="s">
        <v>696</v>
      </c>
      <c r="C393" s="91"/>
      <c r="D393" s="91"/>
      <c r="E393" s="91"/>
      <c r="F393" s="91"/>
      <c r="G393" s="91"/>
      <c r="H393" s="91"/>
      <c r="I393" s="91"/>
      <c r="J393" s="1"/>
    </row>
    <row r="394" spans="1:10" x14ac:dyDescent="0.25">
      <c r="A394" s="13">
        <v>311</v>
      </c>
      <c r="B394" s="35" t="s">
        <v>222</v>
      </c>
      <c r="C394" s="35" t="s">
        <v>358</v>
      </c>
      <c r="D394" s="35">
        <v>35000</v>
      </c>
      <c r="E394" s="35">
        <v>1064</v>
      </c>
      <c r="F394" s="35">
        <v>1004.5</v>
      </c>
      <c r="G394" s="35">
        <v>0</v>
      </c>
      <c r="H394" s="35">
        <v>2093.5</v>
      </c>
      <c r="I394" s="35">
        <v>32906.5</v>
      </c>
      <c r="J394" s="1"/>
    </row>
    <row r="395" spans="1:10" x14ac:dyDescent="0.25">
      <c r="J395" s="1"/>
    </row>
    <row r="396" spans="1:10" x14ac:dyDescent="0.25">
      <c r="J396" s="1"/>
    </row>
    <row r="397" spans="1:10" x14ac:dyDescent="0.25">
      <c r="A397" s="92"/>
      <c r="B397" s="93" t="s">
        <v>697</v>
      </c>
      <c r="C397" s="93"/>
      <c r="D397" s="93"/>
      <c r="E397" s="93"/>
      <c r="F397" s="93"/>
      <c r="G397" s="93"/>
      <c r="H397" s="93"/>
      <c r="I397" s="93"/>
      <c r="J397" s="1"/>
    </row>
    <row r="398" spans="1:10" x14ac:dyDescent="0.25">
      <c r="A398" s="17">
        <v>312</v>
      </c>
      <c r="B398" s="35" t="s">
        <v>698</v>
      </c>
      <c r="C398" s="35" t="s">
        <v>699</v>
      </c>
      <c r="D398" s="35">
        <v>55000</v>
      </c>
      <c r="E398" s="35">
        <v>1672</v>
      </c>
      <c r="F398" s="35">
        <v>1578.5</v>
      </c>
      <c r="G398" s="35">
        <v>2559.6799999999998</v>
      </c>
      <c r="H398" s="35">
        <v>5835.18</v>
      </c>
      <c r="I398" s="35">
        <v>49164.82</v>
      </c>
      <c r="J398" s="1"/>
    </row>
    <row r="399" spans="1:10" x14ac:dyDescent="0.25">
      <c r="A399" s="13">
        <v>313</v>
      </c>
      <c r="B399" s="35" t="s">
        <v>700</v>
      </c>
      <c r="C399" s="35" t="s">
        <v>354</v>
      </c>
      <c r="D399" s="35">
        <v>35000</v>
      </c>
      <c r="E399" s="35">
        <v>1064</v>
      </c>
      <c r="F399" s="35">
        <v>1004.5</v>
      </c>
      <c r="G399" s="35">
        <v>0</v>
      </c>
      <c r="H399" s="35">
        <v>9698.3799999999992</v>
      </c>
      <c r="I399" s="35">
        <v>25301.62</v>
      </c>
      <c r="J399" s="1"/>
    </row>
    <row r="400" spans="1:10" x14ac:dyDescent="0.25">
      <c r="A400" s="17">
        <v>314</v>
      </c>
      <c r="B400" s="35" t="s">
        <v>701</v>
      </c>
      <c r="C400" s="35" t="s">
        <v>702</v>
      </c>
      <c r="D400" s="35">
        <v>40000</v>
      </c>
      <c r="E400" s="35">
        <v>1216</v>
      </c>
      <c r="F400" s="35">
        <v>1148</v>
      </c>
      <c r="G400" s="35">
        <v>442.65</v>
      </c>
      <c r="H400" s="35">
        <v>2831.65</v>
      </c>
      <c r="I400" s="35">
        <v>37168.35</v>
      </c>
      <c r="J400" s="1"/>
    </row>
    <row r="401" spans="1:10" x14ac:dyDescent="0.25">
      <c r="A401" s="13">
        <v>315</v>
      </c>
      <c r="B401" s="35" t="s">
        <v>703</v>
      </c>
      <c r="C401" s="35" t="s">
        <v>354</v>
      </c>
      <c r="D401" s="35">
        <v>30000</v>
      </c>
      <c r="E401" s="35">
        <v>912</v>
      </c>
      <c r="F401" s="35">
        <v>861</v>
      </c>
      <c r="G401" s="35">
        <v>0</v>
      </c>
      <c r="H401" s="35">
        <v>6210.55</v>
      </c>
      <c r="I401" s="35">
        <v>23789.45</v>
      </c>
      <c r="J401" s="1"/>
    </row>
    <row r="402" spans="1:10" x14ac:dyDescent="0.25">
      <c r="A402" s="17">
        <v>316</v>
      </c>
      <c r="B402" s="35" t="s">
        <v>704</v>
      </c>
      <c r="C402" s="35" t="s">
        <v>705</v>
      </c>
      <c r="D402" s="35">
        <v>80000</v>
      </c>
      <c r="E402" s="35">
        <v>2432</v>
      </c>
      <c r="F402" s="35">
        <v>2296</v>
      </c>
      <c r="G402" s="35">
        <v>7400.87</v>
      </c>
      <c r="H402" s="35">
        <v>29923.87</v>
      </c>
      <c r="I402" s="35">
        <v>50076.13</v>
      </c>
      <c r="J402" s="1"/>
    </row>
    <row r="403" spans="1:10" x14ac:dyDescent="0.25">
      <c r="A403" s="13">
        <v>317</v>
      </c>
      <c r="B403" s="35" t="s">
        <v>706</v>
      </c>
      <c r="C403" s="35" t="s">
        <v>354</v>
      </c>
      <c r="D403" s="35">
        <v>16500</v>
      </c>
      <c r="E403" s="35">
        <v>501.6</v>
      </c>
      <c r="F403" s="35">
        <v>473.55</v>
      </c>
      <c r="G403" s="35">
        <v>0</v>
      </c>
      <c r="H403" s="35">
        <v>3066.15</v>
      </c>
      <c r="I403" s="35">
        <v>13433.85</v>
      </c>
      <c r="J403" s="1"/>
    </row>
    <row r="404" spans="1:10" x14ac:dyDescent="0.25">
      <c r="A404" s="17">
        <v>318</v>
      </c>
      <c r="B404" s="35" t="s">
        <v>707</v>
      </c>
      <c r="C404" s="35" t="s">
        <v>708</v>
      </c>
      <c r="D404" s="35">
        <v>35000</v>
      </c>
      <c r="E404" s="35">
        <v>1064</v>
      </c>
      <c r="F404" s="35">
        <v>1004.5</v>
      </c>
      <c r="G404" s="35">
        <v>0</v>
      </c>
      <c r="H404" s="35">
        <v>3808.96</v>
      </c>
      <c r="I404" s="35">
        <v>31191.040000000001</v>
      </c>
    </row>
    <row r="405" spans="1:10" x14ac:dyDescent="0.25">
      <c r="A405" s="13">
        <v>319</v>
      </c>
      <c r="B405" s="35" t="s">
        <v>709</v>
      </c>
      <c r="C405" s="35" t="s">
        <v>354</v>
      </c>
      <c r="D405" s="35">
        <v>16500</v>
      </c>
      <c r="E405" s="35">
        <v>501.6</v>
      </c>
      <c r="F405" s="35">
        <v>473.55</v>
      </c>
      <c r="G405" s="35">
        <v>0</v>
      </c>
      <c r="H405" s="35">
        <v>9823.7099999999991</v>
      </c>
      <c r="I405" s="35">
        <v>6676.29</v>
      </c>
    </row>
    <row r="406" spans="1:10" x14ac:dyDescent="0.25">
      <c r="A406" s="17">
        <v>320</v>
      </c>
      <c r="B406" s="35" t="s">
        <v>852</v>
      </c>
      <c r="C406" s="35" t="s">
        <v>702</v>
      </c>
      <c r="D406" s="35">
        <v>40000</v>
      </c>
      <c r="E406" s="35">
        <v>1216</v>
      </c>
      <c r="F406" s="35">
        <v>1148</v>
      </c>
      <c r="G406" s="35">
        <v>442.65</v>
      </c>
      <c r="H406" s="35">
        <v>17894.53</v>
      </c>
      <c r="I406" s="35">
        <v>22105.47</v>
      </c>
      <c r="J406" s="4"/>
    </row>
    <row r="408" spans="1:10" x14ac:dyDescent="0.25">
      <c r="A408" s="10"/>
      <c r="J408" s="4"/>
    </row>
    <row r="409" spans="1:10" x14ac:dyDescent="0.25">
      <c r="A409" s="11"/>
      <c r="B409" s="89" t="s">
        <v>710</v>
      </c>
      <c r="C409" s="89"/>
      <c r="D409" s="89"/>
      <c r="E409" s="89"/>
      <c r="F409" s="89"/>
      <c r="G409" s="89"/>
      <c r="H409" s="89"/>
      <c r="I409" s="89"/>
      <c r="J409" s="4"/>
    </row>
    <row r="410" spans="1:10" x14ac:dyDescent="0.25">
      <c r="A410" s="13">
        <v>321</v>
      </c>
      <c r="B410" s="35" t="s">
        <v>711</v>
      </c>
      <c r="C410" s="35" t="s">
        <v>354</v>
      </c>
      <c r="D410" s="35">
        <v>35000</v>
      </c>
      <c r="E410" s="35">
        <v>1064</v>
      </c>
      <c r="F410" s="35">
        <v>1004.5</v>
      </c>
      <c r="G410" s="35">
        <v>0</v>
      </c>
      <c r="H410" s="35">
        <v>3593.5</v>
      </c>
      <c r="I410" s="35">
        <v>31406.5</v>
      </c>
      <c r="J410" s="4"/>
    </row>
    <row r="411" spans="1:10" x14ac:dyDescent="0.25">
      <c r="A411" s="13">
        <v>322</v>
      </c>
      <c r="B411" s="35" t="s">
        <v>712</v>
      </c>
      <c r="C411" s="35" t="s">
        <v>344</v>
      </c>
      <c r="D411" s="35">
        <v>25000</v>
      </c>
      <c r="E411" s="35">
        <v>760</v>
      </c>
      <c r="F411" s="35">
        <v>717.5</v>
      </c>
      <c r="G411" s="35">
        <v>0</v>
      </c>
      <c r="H411" s="35">
        <v>13202.98</v>
      </c>
      <c r="I411" s="35">
        <v>11797.02</v>
      </c>
      <c r="J411" s="1"/>
    </row>
    <row r="412" spans="1:10" x14ac:dyDescent="0.25">
      <c r="A412" s="13">
        <v>323</v>
      </c>
      <c r="B412" s="35" t="s">
        <v>713</v>
      </c>
      <c r="C412" s="35" t="s">
        <v>443</v>
      </c>
      <c r="D412" s="35">
        <v>41000</v>
      </c>
      <c r="E412" s="35">
        <v>1246.4000000000001</v>
      </c>
      <c r="F412" s="35">
        <v>1176.7</v>
      </c>
      <c r="G412" s="35">
        <v>583.79</v>
      </c>
      <c r="H412" s="35">
        <v>3031.89</v>
      </c>
      <c r="I412" s="35">
        <v>37968.11</v>
      </c>
      <c r="J412" s="1"/>
    </row>
    <row r="413" spans="1:10" x14ac:dyDescent="0.25">
      <c r="A413" s="13">
        <v>324</v>
      </c>
      <c r="B413" s="35" t="s">
        <v>714</v>
      </c>
      <c r="C413" s="35" t="s">
        <v>443</v>
      </c>
      <c r="D413" s="35">
        <v>35000</v>
      </c>
      <c r="E413" s="35">
        <v>1064</v>
      </c>
      <c r="F413" s="35">
        <v>1004.5</v>
      </c>
      <c r="G413" s="35">
        <v>0</v>
      </c>
      <c r="H413" s="35">
        <v>2093.5</v>
      </c>
      <c r="I413" s="35">
        <v>32906.5</v>
      </c>
      <c r="J413" s="1"/>
    </row>
    <row r="414" spans="1:10" x14ac:dyDescent="0.25">
      <c r="A414" s="13">
        <v>325</v>
      </c>
      <c r="B414" s="35" t="s">
        <v>853</v>
      </c>
      <c r="C414" s="35" t="s">
        <v>443</v>
      </c>
      <c r="D414" s="35">
        <v>25000</v>
      </c>
      <c r="E414" s="35">
        <v>760</v>
      </c>
      <c r="F414" s="35">
        <v>717.5</v>
      </c>
      <c r="G414" s="35">
        <v>0</v>
      </c>
      <c r="H414" s="35">
        <v>10289.790000000001</v>
      </c>
      <c r="I414" s="35">
        <v>14710.21</v>
      </c>
      <c r="J414" s="1"/>
    </row>
    <row r="415" spans="1:10" x14ac:dyDescent="0.25">
      <c r="A415" s="13">
        <v>326</v>
      </c>
      <c r="B415" s="35" t="s">
        <v>715</v>
      </c>
      <c r="C415" s="35" t="s">
        <v>716</v>
      </c>
      <c r="D415" s="35">
        <v>60000</v>
      </c>
      <c r="E415" s="35">
        <v>1824</v>
      </c>
      <c r="F415" s="35">
        <v>1722</v>
      </c>
      <c r="G415" s="35">
        <v>3486.68</v>
      </c>
      <c r="H415" s="35">
        <v>7057.68</v>
      </c>
      <c r="I415" s="35">
        <v>52942.32</v>
      </c>
      <c r="J415" s="1"/>
    </row>
    <row r="416" spans="1:10" x14ac:dyDescent="0.25">
      <c r="A416" s="13">
        <v>327</v>
      </c>
      <c r="B416" s="35" t="s">
        <v>854</v>
      </c>
      <c r="C416" s="35" t="s">
        <v>717</v>
      </c>
      <c r="D416" s="35">
        <v>110000</v>
      </c>
      <c r="E416" s="35">
        <v>3344</v>
      </c>
      <c r="F416" s="35">
        <v>3157</v>
      </c>
      <c r="G416" s="35">
        <v>14457.62</v>
      </c>
      <c r="H416" s="35">
        <v>24349.62</v>
      </c>
      <c r="I416" s="35">
        <v>85650.38</v>
      </c>
      <c r="J416" s="1"/>
    </row>
    <row r="417" spans="1:10" x14ac:dyDescent="0.25">
      <c r="A417" s="13">
        <v>328</v>
      </c>
      <c r="B417" s="35" t="s">
        <v>718</v>
      </c>
      <c r="C417" s="35" t="s">
        <v>719</v>
      </c>
      <c r="D417" s="35">
        <v>26250</v>
      </c>
      <c r="E417" s="35">
        <v>798</v>
      </c>
      <c r="F417" s="35">
        <v>753.38</v>
      </c>
      <c r="G417" s="35">
        <v>0</v>
      </c>
      <c r="H417" s="35">
        <v>17095.259999999998</v>
      </c>
      <c r="I417" s="35">
        <v>9154.74</v>
      </c>
      <c r="J417" s="1"/>
    </row>
    <row r="418" spans="1:10" x14ac:dyDescent="0.25">
      <c r="A418" s="13">
        <v>329</v>
      </c>
      <c r="B418" s="35" t="s">
        <v>720</v>
      </c>
      <c r="C418" s="35" t="s">
        <v>344</v>
      </c>
      <c r="D418" s="35">
        <v>30000</v>
      </c>
      <c r="E418" s="35">
        <v>912</v>
      </c>
      <c r="F418" s="35">
        <v>861</v>
      </c>
      <c r="G418" s="35">
        <v>0</v>
      </c>
      <c r="H418" s="35">
        <v>2798</v>
      </c>
      <c r="I418" s="35">
        <v>27202</v>
      </c>
      <c r="J418" s="1"/>
    </row>
    <row r="421" spans="1:10" x14ac:dyDescent="0.25">
      <c r="A421" s="11"/>
      <c r="B421" s="89" t="s">
        <v>721</v>
      </c>
      <c r="C421" s="89"/>
      <c r="D421" s="89"/>
      <c r="E421" s="89"/>
      <c r="F421" s="89"/>
      <c r="G421" s="89"/>
      <c r="H421" s="89"/>
      <c r="I421" s="89"/>
    </row>
    <row r="422" spans="1:10" x14ac:dyDescent="0.25">
      <c r="A422" s="13">
        <v>330</v>
      </c>
      <c r="B422" s="35" t="s">
        <v>722</v>
      </c>
      <c r="C422" s="35" t="s">
        <v>354</v>
      </c>
      <c r="D422" s="35">
        <v>30000</v>
      </c>
      <c r="E422" s="35">
        <v>912</v>
      </c>
      <c r="F422" s="35">
        <v>861</v>
      </c>
      <c r="G422" s="35">
        <v>0</v>
      </c>
      <c r="H422" s="35">
        <v>15523.93</v>
      </c>
      <c r="I422" s="35">
        <v>14476.07</v>
      </c>
      <c r="J422" s="1"/>
    </row>
    <row r="423" spans="1:10" x14ac:dyDescent="0.25">
      <c r="A423" s="13">
        <v>331</v>
      </c>
      <c r="B423" s="35" t="s">
        <v>723</v>
      </c>
      <c r="C423" s="35" t="s">
        <v>354</v>
      </c>
      <c r="D423" s="35">
        <v>30000</v>
      </c>
      <c r="E423" s="35">
        <v>912</v>
      </c>
      <c r="F423" s="35">
        <v>861</v>
      </c>
      <c r="G423" s="35">
        <v>0</v>
      </c>
      <c r="H423" s="35">
        <v>7664</v>
      </c>
      <c r="I423" s="35">
        <v>22336</v>
      </c>
      <c r="J423" s="1"/>
    </row>
    <row r="424" spans="1:10" x14ac:dyDescent="0.25">
      <c r="A424" s="13">
        <v>332</v>
      </c>
      <c r="B424" s="35" t="s">
        <v>724</v>
      </c>
      <c r="C424" s="35" t="s">
        <v>344</v>
      </c>
      <c r="D424" s="35">
        <v>26250</v>
      </c>
      <c r="E424" s="35">
        <v>798</v>
      </c>
      <c r="F424" s="35">
        <v>753.38</v>
      </c>
      <c r="G424" s="35">
        <v>0</v>
      </c>
      <c r="H424" s="35">
        <v>12091.94</v>
      </c>
      <c r="I424" s="35">
        <v>14158.06</v>
      </c>
      <c r="J424" s="1"/>
    </row>
    <row r="425" spans="1:10" x14ac:dyDescent="0.25">
      <c r="J425" s="1"/>
    </row>
    <row r="426" spans="1:10" x14ac:dyDescent="0.25">
      <c r="J426" s="1"/>
    </row>
    <row r="427" spans="1:10" x14ac:dyDescent="0.25">
      <c r="A427" s="11"/>
      <c r="B427" s="89" t="s">
        <v>725</v>
      </c>
      <c r="C427" s="89"/>
      <c r="D427" s="89"/>
      <c r="E427" s="89"/>
      <c r="F427" s="89"/>
      <c r="G427" s="89"/>
      <c r="H427" s="89"/>
      <c r="I427" s="89"/>
      <c r="J427" s="1"/>
    </row>
    <row r="428" spans="1:10" x14ac:dyDescent="0.25">
      <c r="A428" s="13">
        <v>333</v>
      </c>
      <c r="B428" s="35" t="s">
        <v>726</v>
      </c>
      <c r="C428" s="35" t="s">
        <v>719</v>
      </c>
      <c r="D428" s="35">
        <v>40000</v>
      </c>
      <c r="E428" s="35">
        <v>1216</v>
      </c>
      <c r="F428" s="35">
        <v>1148</v>
      </c>
      <c r="G428" s="35">
        <v>442.65</v>
      </c>
      <c r="H428" s="35">
        <v>15292.1</v>
      </c>
      <c r="I428" s="35">
        <v>24707.9</v>
      </c>
      <c r="J428" s="1"/>
    </row>
    <row r="429" spans="1:10" x14ac:dyDescent="0.25">
      <c r="A429" s="13">
        <v>334</v>
      </c>
      <c r="B429" s="35" t="s">
        <v>727</v>
      </c>
      <c r="C429" s="35" t="s">
        <v>728</v>
      </c>
      <c r="D429" s="35">
        <v>60000</v>
      </c>
      <c r="E429" s="35">
        <v>1824</v>
      </c>
      <c r="F429" s="35">
        <v>1722</v>
      </c>
      <c r="G429" s="35">
        <v>3486.68</v>
      </c>
      <c r="H429" s="35">
        <v>21439.88</v>
      </c>
      <c r="I429" s="35">
        <v>38560.120000000003</v>
      </c>
      <c r="J429" s="1"/>
    </row>
    <row r="430" spans="1:10" x14ac:dyDescent="0.25">
      <c r="A430" s="13">
        <v>335</v>
      </c>
      <c r="B430" s="35" t="s">
        <v>729</v>
      </c>
      <c r="C430" s="35" t="s">
        <v>719</v>
      </c>
      <c r="D430" s="35">
        <v>31500</v>
      </c>
      <c r="E430" s="35">
        <v>957.6</v>
      </c>
      <c r="F430" s="35">
        <v>904.05</v>
      </c>
      <c r="G430" s="35">
        <v>0</v>
      </c>
      <c r="H430" s="35">
        <v>16227.35</v>
      </c>
      <c r="I430" s="35">
        <v>15272.65</v>
      </c>
      <c r="J430" s="1"/>
    </row>
    <row r="431" spans="1:10" x14ac:dyDescent="0.25">
      <c r="A431" s="13">
        <v>336</v>
      </c>
      <c r="B431" s="35" t="s">
        <v>730</v>
      </c>
      <c r="C431" s="35" t="s">
        <v>331</v>
      </c>
      <c r="D431" s="35">
        <v>35000</v>
      </c>
      <c r="E431" s="35">
        <v>1064</v>
      </c>
      <c r="F431" s="35">
        <v>1004.5</v>
      </c>
      <c r="G431" s="35">
        <v>0</v>
      </c>
      <c r="H431" s="35">
        <v>2093.5</v>
      </c>
      <c r="I431" s="35">
        <v>32906.5</v>
      </c>
      <c r="J431" s="1"/>
    </row>
    <row r="433" spans="1:10" x14ac:dyDescent="0.25">
      <c r="J433" s="1"/>
    </row>
    <row r="434" spans="1:10" x14ac:dyDescent="0.25">
      <c r="A434" s="90"/>
      <c r="B434" s="89" t="s">
        <v>731</v>
      </c>
      <c r="C434" s="91"/>
      <c r="D434" s="91"/>
      <c r="E434" s="91"/>
      <c r="F434" s="91"/>
      <c r="G434" s="91"/>
      <c r="H434" s="91"/>
      <c r="I434" s="91"/>
      <c r="J434" s="1"/>
    </row>
    <row r="435" spans="1:10" x14ac:dyDescent="0.25">
      <c r="A435" s="13">
        <v>337</v>
      </c>
      <c r="B435" s="35" t="s">
        <v>732</v>
      </c>
      <c r="C435" s="35" t="s">
        <v>733</v>
      </c>
      <c r="D435" s="35">
        <v>50000</v>
      </c>
      <c r="E435" s="35">
        <v>1520</v>
      </c>
      <c r="F435" s="35">
        <v>1435</v>
      </c>
      <c r="G435" s="35">
        <v>1854</v>
      </c>
      <c r="H435" s="35">
        <v>4834</v>
      </c>
      <c r="I435" s="35">
        <v>45166</v>
      </c>
      <c r="J435" s="1"/>
    </row>
    <row r="436" spans="1:10" x14ac:dyDescent="0.25">
      <c r="A436" s="13">
        <v>338</v>
      </c>
      <c r="B436" s="35" t="s">
        <v>734</v>
      </c>
      <c r="C436" s="35" t="s">
        <v>735</v>
      </c>
      <c r="D436" s="35">
        <v>50000</v>
      </c>
      <c r="E436" s="35">
        <v>1520</v>
      </c>
      <c r="F436" s="35">
        <v>1435</v>
      </c>
      <c r="G436" s="35">
        <v>1854</v>
      </c>
      <c r="H436" s="35">
        <v>4834</v>
      </c>
      <c r="I436" s="35">
        <v>45166</v>
      </c>
      <c r="J436" s="1"/>
    </row>
    <row r="437" spans="1:10" x14ac:dyDescent="0.25">
      <c r="A437" s="13">
        <v>339</v>
      </c>
      <c r="B437" s="35" t="s">
        <v>736</v>
      </c>
      <c r="C437" s="35" t="s">
        <v>735</v>
      </c>
      <c r="D437" s="35">
        <v>30000</v>
      </c>
      <c r="E437" s="35">
        <v>912</v>
      </c>
      <c r="F437" s="35">
        <v>861</v>
      </c>
      <c r="G437" s="35">
        <v>0</v>
      </c>
      <c r="H437" s="35">
        <v>3864</v>
      </c>
      <c r="I437" s="35">
        <v>26136</v>
      </c>
      <c r="J437" s="1"/>
    </row>
    <row r="438" spans="1:10" x14ac:dyDescent="0.25">
      <c r="A438" s="13">
        <v>340</v>
      </c>
      <c r="B438" s="35" t="s">
        <v>737</v>
      </c>
      <c r="C438" s="35" t="s">
        <v>705</v>
      </c>
      <c r="D438" s="35">
        <v>60000</v>
      </c>
      <c r="E438" s="35">
        <v>1824</v>
      </c>
      <c r="F438" s="35">
        <v>1722</v>
      </c>
      <c r="G438" s="35">
        <v>2800.49</v>
      </c>
      <c r="H438" s="35">
        <v>15678.96</v>
      </c>
      <c r="I438" s="35">
        <v>44321.04</v>
      </c>
      <c r="J438" s="4"/>
    </row>
    <row r="439" spans="1:10" x14ac:dyDescent="0.25">
      <c r="A439" s="13">
        <v>341</v>
      </c>
      <c r="B439" s="35" t="s">
        <v>738</v>
      </c>
      <c r="C439" s="35" t="s">
        <v>739</v>
      </c>
      <c r="D439" s="35">
        <v>50000</v>
      </c>
      <c r="E439" s="35">
        <v>1520</v>
      </c>
      <c r="F439" s="35">
        <v>1435</v>
      </c>
      <c r="G439" s="35">
        <v>1596.68</v>
      </c>
      <c r="H439" s="35">
        <v>6292.14</v>
      </c>
      <c r="I439" s="35">
        <v>43707.86</v>
      </c>
      <c r="J439" s="4"/>
    </row>
    <row r="440" spans="1:10" x14ac:dyDescent="0.25">
      <c r="A440" s="13">
        <v>342</v>
      </c>
      <c r="B440" s="35" t="s">
        <v>740</v>
      </c>
      <c r="C440" s="35" t="s">
        <v>735</v>
      </c>
      <c r="D440" s="35">
        <v>75000</v>
      </c>
      <c r="E440" s="35">
        <v>2280</v>
      </c>
      <c r="F440" s="35">
        <v>2152.5</v>
      </c>
      <c r="G440" s="35">
        <v>6309.38</v>
      </c>
      <c r="H440" s="35">
        <v>10766.88</v>
      </c>
      <c r="I440" s="35">
        <v>64233.120000000003</v>
      </c>
      <c r="J440" s="4"/>
    </row>
    <row r="441" spans="1:10" x14ac:dyDescent="0.25">
      <c r="A441" s="13">
        <v>343</v>
      </c>
      <c r="B441" s="35" t="s">
        <v>741</v>
      </c>
      <c r="C441" s="35" t="s">
        <v>443</v>
      </c>
      <c r="D441" s="35">
        <v>30000</v>
      </c>
      <c r="E441" s="35">
        <v>912</v>
      </c>
      <c r="F441" s="35">
        <v>861</v>
      </c>
      <c r="G441" s="35">
        <v>0</v>
      </c>
      <c r="H441" s="35">
        <v>1798</v>
      </c>
      <c r="I441" s="35">
        <v>28202</v>
      </c>
      <c r="J441" s="4"/>
    </row>
    <row r="442" spans="1:10" x14ac:dyDescent="0.25">
      <c r="A442" s="13">
        <v>344</v>
      </c>
      <c r="B442" s="35" t="s">
        <v>742</v>
      </c>
      <c r="C442" s="35" t="s">
        <v>443</v>
      </c>
      <c r="D442" s="35">
        <v>35000</v>
      </c>
      <c r="E442" s="35">
        <v>1064</v>
      </c>
      <c r="F442" s="35">
        <v>1004.5</v>
      </c>
      <c r="G442" s="35">
        <v>0</v>
      </c>
      <c r="H442" s="35">
        <v>6156.31</v>
      </c>
      <c r="I442" s="35">
        <v>28843.69</v>
      </c>
      <c r="J442" s="4"/>
    </row>
    <row r="443" spans="1:10" x14ac:dyDescent="0.25">
      <c r="A443" s="13">
        <v>345</v>
      </c>
      <c r="B443" s="35" t="s">
        <v>743</v>
      </c>
      <c r="C443" s="35" t="s">
        <v>735</v>
      </c>
      <c r="D443" s="35">
        <v>50000</v>
      </c>
      <c r="E443" s="35">
        <v>1520</v>
      </c>
      <c r="F443" s="35">
        <v>1435</v>
      </c>
      <c r="G443" s="35">
        <v>1854</v>
      </c>
      <c r="H443" s="35">
        <v>4834</v>
      </c>
      <c r="I443" s="35">
        <v>45166</v>
      </c>
      <c r="J443" s="4"/>
    </row>
    <row r="444" spans="1:10" x14ac:dyDescent="0.25">
      <c r="J444" s="4"/>
    </row>
    <row r="445" spans="1:10" x14ac:dyDescent="0.25">
      <c r="J445" s="1"/>
    </row>
    <row r="446" spans="1:10" x14ac:dyDescent="0.25">
      <c r="A446" s="11"/>
      <c r="B446" s="89" t="s">
        <v>744</v>
      </c>
      <c r="C446" s="89"/>
      <c r="D446" s="89"/>
      <c r="E446" s="89"/>
      <c r="F446" s="89"/>
      <c r="G446" s="89"/>
      <c r="H446" s="89"/>
      <c r="I446" s="89"/>
      <c r="J446" s="1"/>
    </row>
    <row r="447" spans="1:10" x14ac:dyDescent="0.25">
      <c r="A447" s="13">
        <v>346</v>
      </c>
      <c r="B447" s="35" t="s">
        <v>745</v>
      </c>
      <c r="C447" s="35" t="s">
        <v>746</v>
      </c>
      <c r="D447" s="35">
        <v>50000</v>
      </c>
      <c r="E447" s="35">
        <v>1520</v>
      </c>
      <c r="F447" s="35">
        <v>1435</v>
      </c>
      <c r="G447" s="35">
        <v>1854</v>
      </c>
      <c r="H447" s="35">
        <v>4834</v>
      </c>
      <c r="I447" s="35">
        <v>45166</v>
      </c>
      <c r="J447" s="1"/>
    </row>
    <row r="448" spans="1:10" x14ac:dyDescent="0.25">
      <c r="J448" s="1"/>
    </row>
    <row r="449" spans="1:10" x14ac:dyDescent="0.25">
      <c r="J449" s="1"/>
    </row>
    <row r="450" spans="1:10" x14ac:dyDescent="0.25">
      <c r="A450" s="90"/>
      <c r="B450" s="89" t="s">
        <v>747</v>
      </c>
      <c r="C450" s="91"/>
      <c r="D450" s="91"/>
      <c r="E450" s="91"/>
      <c r="F450" s="91"/>
      <c r="G450" s="91"/>
      <c r="H450" s="91"/>
      <c r="I450" s="91"/>
      <c r="J450" s="1"/>
    </row>
    <row r="451" spans="1:10" x14ac:dyDescent="0.25">
      <c r="A451" s="13">
        <v>347</v>
      </c>
      <c r="B451" s="35" t="s">
        <v>748</v>
      </c>
      <c r="C451" s="35" t="s">
        <v>331</v>
      </c>
      <c r="D451" s="35">
        <v>50000</v>
      </c>
      <c r="E451" s="35">
        <v>1520</v>
      </c>
      <c r="F451" s="35">
        <v>1435</v>
      </c>
      <c r="G451" s="35">
        <v>1854</v>
      </c>
      <c r="H451" s="35">
        <v>21400</v>
      </c>
      <c r="I451" s="35">
        <v>28600</v>
      </c>
      <c r="J451" s="1"/>
    </row>
    <row r="452" spans="1:10" x14ac:dyDescent="0.25">
      <c r="A452" s="13">
        <v>348</v>
      </c>
      <c r="B452" s="35" t="s">
        <v>749</v>
      </c>
      <c r="C452" s="35" t="s">
        <v>735</v>
      </c>
      <c r="D452" s="35">
        <v>50000</v>
      </c>
      <c r="E452" s="35">
        <v>1520</v>
      </c>
      <c r="F452" s="35">
        <v>1435</v>
      </c>
      <c r="G452" s="35">
        <v>1854</v>
      </c>
      <c r="H452" s="35">
        <v>4834</v>
      </c>
      <c r="I452" s="35">
        <v>45166</v>
      </c>
      <c r="J452" s="1"/>
    </row>
    <row r="453" spans="1:10" x14ac:dyDescent="0.25">
      <c r="J453" s="1"/>
    </row>
    <row r="454" spans="1:10" x14ac:dyDescent="0.25">
      <c r="J454" s="1"/>
    </row>
    <row r="455" spans="1:10" x14ac:dyDescent="0.25">
      <c r="A455" s="11"/>
      <c r="B455" s="89" t="s">
        <v>750</v>
      </c>
      <c r="C455" s="89"/>
      <c r="D455" s="89"/>
      <c r="E455" s="89"/>
      <c r="F455" s="89"/>
      <c r="G455" s="89"/>
      <c r="H455" s="89"/>
      <c r="I455" s="89"/>
      <c r="J455" s="1"/>
    </row>
    <row r="456" spans="1:10" x14ac:dyDescent="0.25">
      <c r="A456" s="14">
        <v>349</v>
      </c>
      <c r="B456" s="35" t="s">
        <v>751</v>
      </c>
      <c r="C456" s="35" t="s">
        <v>752</v>
      </c>
      <c r="D456" s="35">
        <v>50000</v>
      </c>
      <c r="E456" s="35">
        <v>1520</v>
      </c>
      <c r="F456" s="35">
        <v>1435</v>
      </c>
      <c r="G456" s="35">
        <v>1854</v>
      </c>
      <c r="H456" s="35">
        <v>4834</v>
      </c>
      <c r="I456" s="35">
        <v>45166</v>
      </c>
    </row>
    <row r="457" spans="1:10" x14ac:dyDescent="0.25">
      <c r="A457" s="18"/>
    </row>
    <row r="458" spans="1:10" x14ac:dyDescent="0.25">
      <c r="J458" s="1"/>
    </row>
    <row r="459" spans="1:10" x14ac:dyDescent="0.25">
      <c r="A459" s="90"/>
      <c r="B459" s="89" t="s">
        <v>753</v>
      </c>
      <c r="C459" s="91"/>
      <c r="D459" s="91"/>
      <c r="E459" s="91"/>
      <c r="F459" s="91"/>
      <c r="G459" s="91"/>
      <c r="H459" s="91"/>
      <c r="I459" s="91"/>
      <c r="J459" s="1"/>
    </row>
    <row r="460" spans="1:10" x14ac:dyDescent="0.25">
      <c r="A460" s="16">
        <v>350</v>
      </c>
      <c r="B460" s="35" t="s">
        <v>754</v>
      </c>
      <c r="C460" s="35" t="s">
        <v>358</v>
      </c>
      <c r="D460" s="35">
        <v>26000</v>
      </c>
      <c r="E460" s="35">
        <v>790.4</v>
      </c>
      <c r="F460" s="35">
        <v>746.2</v>
      </c>
      <c r="G460" s="35">
        <v>0</v>
      </c>
      <c r="H460" s="35">
        <v>1561.6</v>
      </c>
      <c r="I460" s="35">
        <v>24438.400000000001</v>
      </c>
      <c r="J460" s="1"/>
    </row>
    <row r="461" spans="1:10" x14ac:dyDescent="0.25">
      <c r="A461" s="10">
        <v>351</v>
      </c>
      <c r="B461" s="35" t="s">
        <v>855</v>
      </c>
      <c r="C461" s="35" t="s">
        <v>358</v>
      </c>
      <c r="D461" s="35">
        <v>45000</v>
      </c>
      <c r="E461" s="35">
        <v>1368</v>
      </c>
      <c r="F461" s="35">
        <v>1291.5</v>
      </c>
      <c r="G461" s="35">
        <v>1148.33</v>
      </c>
      <c r="H461" s="35">
        <v>3832.83</v>
      </c>
      <c r="I461" s="35">
        <v>41167.17</v>
      </c>
      <c r="J461" s="1"/>
    </row>
    <row r="462" spans="1:10" x14ac:dyDescent="0.25">
      <c r="A462" s="16">
        <v>352</v>
      </c>
      <c r="B462" s="35" t="s">
        <v>755</v>
      </c>
      <c r="C462" s="35" t="s">
        <v>357</v>
      </c>
      <c r="D462" s="35">
        <v>75000</v>
      </c>
      <c r="E462" s="35">
        <v>2280</v>
      </c>
      <c r="F462" s="35">
        <v>2152.5</v>
      </c>
      <c r="G462" s="35">
        <v>5966.28</v>
      </c>
      <c r="H462" s="35">
        <v>12139.24</v>
      </c>
      <c r="I462" s="35">
        <v>62860.76</v>
      </c>
    </row>
    <row r="463" spans="1:10" x14ac:dyDescent="0.25">
      <c r="A463" s="10">
        <v>353</v>
      </c>
      <c r="B463" s="35" t="s">
        <v>756</v>
      </c>
      <c r="C463" s="35" t="s">
        <v>677</v>
      </c>
      <c r="D463" s="35">
        <v>30000</v>
      </c>
      <c r="E463" s="35">
        <v>912</v>
      </c>
      <c r="F463" s="35">
        <v>861</v>
      </c>
      <c r="G463" s="35">
        <v>0</v>
      </c>
      <c r="H463" s="35">
        <v>1798</v>
      </c>
      <c r="I463" s="35">
        <v>28202</v>
      </c>
    </row>
    <row r="464" spans="1:10" x14ac:dyDescent="0.25">
      <c r="A464" s="16">
        <v>354</v>
      </c>
      <c r="B464" s="35" t="s">
        <v>757</v>
      </c>
      <c r="C464" s="35" t="s">
        <v>354</v>
      </c>
      <c r="D464" s="35">
        <v>31500</v>
      </c>
      <c r="E464" s="35">
        <v>957.6</v>
      </c>
      <c r="F464" s="35">
        <v>904.05</v>
      </c>
      <c r="G464" s="35">
        <v>0</v>
      </c>
      <c r="H464" s="35">
        <v>3602.11</v>
      </c>
      <c r="I464" s="35">
        <v>27897.89</v>
      </c>
      <c r="J464" s="1"/>
    </row>
    <row r="465" spans="1:10" x14ac:dyDescent="0.25">
      <c r="A465" s="10">
        <v>355</v>
      </c>
      <c r="B465" s="35" t="s">
        <v>758</v>
      </c>
      <c r="C465" s="35" t="s">
        <v>381</v>
      </c>
      <c r="D465" s="35">
        <v>22000</v>
      </c>
      <c r="E465" s="35">
        <v>668.8</v>
      </c>
      <c r="F465" s="35">
        <v>631.4</v>
      </c>
      <c r="G465" s="35">
        <v>0</v>
      </c>
      <c r="H465" s="35">
        <v>4391.2</v>
      </c>
      <c r="I465" s="35">
        <v>17608.8</v>
      </c>
      <c r="J465" s="1"/>
    </row>
    <row r="466" spans="1:10" x14ac:dyDescent="0.25">
      <c r="A466" s="16">
        <v>356</v>
      </c>
      <c r="B466" s="35" t="s">
        <v>759</v>
      </c>
      <c r="C466" s="35" t="s">
        <v>354</v>
      </c>
      <c r="D466" s="35">
        <v>31500</v>
      </c>
      <c r="E466" s="35">
        <v>957.6</v>
      </c>
      <c r="F466" s="35">
        <v>904.05</v>
      </c>
      <c r="G466" s="35">
        <v>0</v>
      </c>
      <c r="H466" s="35">
        <v>1886.65</v>
      </c>
      <c r="I466" s="35">
        <v>29613.35</v>
      </c>
      <c r="J466" s="1"/>
    </row>
    <row r="467" spans="1:10" x14ac:dyDescent="0.25">
      <c r="A467" s="10">
        <v>357</v>
      </c>
      <c r="B467" s="35" t="s">
        <v>760</v>
      </c>
      <c r="C467" s="35" t="s">
        <v>381</v>
      </c>
      <c r="D467" s="35">
        <v>26000</v>
      </c>
      <c r="E467" s="35">
        <v>790.4</v>
      </c>
      <c r="F467" s="35">
        <v>746.2</v>
      </c>
      <c r="G467" s="35">
        <v>0</v>
      </c>
      <c r="H467" s="35">
        <v>11361.98</v>
      </c>
      <c r="I467" s="35">
        <v>14638.02</v>
      </c>
      <c r="J467" s="1"/>
    </row>
    <row r="468" spans="1:10" x14ac:dyDescent="0.25">
      <c r="A468" s="16">
        <v>358</v>
      </c>
      <c r="B468" s="35" t="s">
        <v>761</v>
      </c>
      <c r="C468" s="35" t="s">
        <v>856</v>
      </c>
      <c r="D468" s="35">
        <v>75000</v>
      </c>
      <c r="E468" s="35">
        <v>2280</v>
      </c>
      <c r="F468" s="35">
        <v>2152.5</v>
      </c>
      <c r="G468" s="35">
        <v>6309.38</v>
      </c>
      <c r="H468" s="35">
        <v>46205.24</v>
      </c>
      <c r="I468" s="35">
        <v>28794.76</v>
      </c>
      <c r="J468" s="1"/>
    </row>
    <row r="469" spans="1:10" x14ac:dyDescent="0.25">
      <c r="A469" s="10">
        <v>359</v>
      </c>
      <c r="B469" s="35" t="s">
        <v>762</v>
      </c>
      <c r="C469" s="35" t="s">
        <v>354</v>
      </c>
      <c r="D469" s="35">
        <v>30000</v>
      </c>
      <c r="E469" s="35">
        <v>912</v>
      </c>
      <c r="F469" s="35">
        <v>861</v>
      </c>
      <c r="G469" s="35">
        <v>0</v>
      </c>
      <c r="H469" s="35">
        <v>17490.61</v>
      </c>
      <c r="I469" s="35">
        <v>12509.39</v>
      </c>
      <c r="J469" s="1"/>
    </row>
    <row r="470" spans="1:10" x14ac:dyDescent="0.25">
      <c r="A470" s="16">
        <v>360</v>
      </c>
      <c r="B470" s="35" t="s">
        <v>122</v>
      </c>
      <c r="C470" s="35" t="s">
        <v>483</v>
      </c>
      <c r="D470" s="35">
        <v>75000</v>
      </c>
      <c r="E470" s="35">
        <v>2280</v>
      </c>
      <c r="F470" s="35">
        <v>2152.5</v>
      </c>
      <c r="G470" s="35">
        <v>6309.38</v>
      </c>
      <c r="H470" s="35">
        <v>10766.88</v>
      </c>
      <c r="I470" s="35">
        <v>64233.120000000003</v>
      </c>
      <c r="J470" s="1"/>
    </row>
    <row r="471" spans="1:10" x14ac:dyDescent="0.25">
      <c r="A471" s="10">
        <v>361</v>
      </c>
      <c r="B471" s="35" t="s">
        <v>763</v>
      </c>
      <c r="C471" s="35" t="s">
        <v>381</v>
      </c>
      <c r="D471" s="35">
        <v>22000</v>
      </c>
      <c r="E471" s="35">
        <v>668.8</v>
      </c>
      <c r="F471" s="35">
        <v>631.4</v>
      </c>
      <c r="G471" s="35">
        <v>0</v>
      </c>
      <c r="H471" s="35">
        <v>1325.2</v>
      </c>
      <c r="I471" s="35">
        <v>20674.8</v>
      </c>
      <c r="J471" s="1"/>
    </row>
    <row r="472" spans="1:10" x14ac:dyDescent="0.25">
      <c r="A472" s="16">
        <v>362</v>
      </c>
      <c r="B472" s="35" t="s">
        <v>764</v>
      </c>
      <c r="C472" s="35" t="s">
        <v>358</v>
      </c>
      <c r="D472" s="35">
        <v>55000</v>
      </c>
      <c r="E472" s="35">
        <v>1672</v>
      </c>
      <c r="F472" s="35">
        <v>1578.5</v>
      </c>
      <c r="G472" s="35">
        <v>0</v>
      </c>
      <c r="H472" s="35">
        <v>3275.5</v>
      </c>
      <c r="I472" s="35">
        <v>51724.5</v>
      </c>
      <c r="J472" s="1"/>
    </row>
    <row r="473" spans="1:10" x14ac:dyDescent="0.25">
      <c r="A473" s="10">
        <v>363</v>
      </c>
      <c r="B473" s="35" t="s">
        <v>765</v>
      </c>
      <c r="C473" s="35" t="s">
        <v>381</v>
      </c>
      <c r="D473" s="35">
        <v>35000</v>
      </c>
      <c r="E473" s="35">
        <v>1064</v>
      </c>
      <c r="F473" s="35">
        <v>1004.5</v>
      </c>
      <c r="G473" s="35">
        <v>0</v>
      </c>
      <c r="H473" s="35">
        <v>2093.5</v>
      </c>
      <c r="I473" s="35">
        <v>32906.5</v>
      </c>
      <c r="J473" s="1"/>
    </row>
    <row r="474" spans="1:10" x14ac:dyDescent="0.25">
      <c r="A474" s="16">
        <v>364</v>
      </c>
      <c r="B474" s="35" t="s">
        <v>766</v>
      </c>
      <c r="C474" s="35" t="s">
        <v>443</v>
      </c>
      <c r="D474" s="35">
        <v>41000</v>
      </c>
      <c r="E474" s="35">
        <v>1246.4000000000001</v>
      </c>
      <c r="F474" s="35">
        <v>1176.7</v>
      </c>
      <c r="G474" s="35">
        <v>583.79</v>
      </c>
      <c r="H474" s="35">
        <v>12958.25</v>
      </c>
      <c r="I474" s="35">
        <v>28041.75</v>
      </c>
      <c r="J474" s="1"/>
    </row>
    <row r="475" spans="1:10" x14ac:dyDescent="0.25">
      <c r="A475" s="10">
        <v>365</v>
      </c>
      <c r="B475" s="35" t="s">
        <v>893</v>
      </c>
      <c r="C475" s="35" t="s">
        <v>15</v>
      </c>
      <c r="D475" s="35">
        <v>50000</v>
      </c>
      <c r="E475" s="35">
        <v>1520</v>
      </c>
      <c r="F475" s="35">
        <v>1435</v>
      </c>
      <c r="G475" s="35">
        <v>1854</v>
      </c>
      <c r="H475" s="35">
        <v>4834</v>
      </c>
      <c r="I475" s="35">
        <v>45166</v>
      </c>
      <c r="J475" s="1"/>
    </row>
    <row r="476" spans="1:10" x14ac:dyDescent="0.25">
      <c r="A476" s="16">
        <v>366</v>
      </c>
      <c r="B476" s="35" t="s">
        <v>894</v>
      </c>
      <c r="C476" s="35" t="s">
        <v>358</v>
      </c>
      <c r="D476" s="35">
        <v>31500</v>
      </c>
      <c r="E476" s="35">
        <v>957.6</v>
      </c>
      <c r="F476" s="35">
        <v>904.05</v>
      </c>
      <c r="G476" s="35">
        <v>0</v>
      </c>
      <c r="H476" s="35">
        <v>1886.65</v>
      </c>
      <c r="I476" s="35">
        <v>29613.35</v>
      </c>
      <c r="J476" s="1"/>
    </row>
    <row r="477" spans="1:10" x14ac:dyDescent="0.25">
      <c r="A477" s="10">
        <v>367</v>
      </c>
      <c r="B477" s="35" t="s">
        <v>895</v>
      </c>
      <c r="C477" s="35" t="s">
        <v>354</v>
      </c>
      <c r="D477" s="35">
        <v>31500</v>
      </c>
      <c r="E477" s="35">
        <v>957.6</v>
      </c>
      <c r="F477" s="35">
        <v>904.05</v>
      </c>
      <c r="G477" s="35">
        <v>0</v>
      </c>
      <c r="H477" s="35">
        <v>11602.11</v>
      </c>
      <c r="I477" s="35">
        <v>19897.89</v>
      </c>
      <c r="J477" s="1"/>
    </row>
    <row r="478" spans="1:10" x14ac:dyDescent="0.25">
      <c r="A478" s="16">
        <v>368</v>
      </c>
      <c r="B478" s="35" t="s">
        <v>767</v>
      </c>
      <c r="C478" s="35" t="s">
        <v>331</v>
      </c>
      <c r="D478" s="35">
        <v>40000</v>
      </c>
      <c r="E478" s="35">
        <v>1216</v>
      </c>
      <c r="F478" s="35">
        <v>1148</v>
      </c>
      <c r="G478" s="35">
        <v>442.65</v>
      </c>
      <c r="H478" s="35">
        <v>13746.9</v>
      </c>
      <c r="I478" s="35">
        <v>26253.1</v>
      </c>
      <c r="J478" s="1"/>
    </row>
    <row r="479" spans="1:10" x14ac:dyDescent="0.25">
      <c r="A479" s="10">
        <v>369</v>
      </c>
      <c r="B479" s="35" t="s">
        <v>896</v>
      </c>
      <c r="C479" s="35" t="s">
        <v>15</v>
      </c>
      <c r="D479" s="35">
        <v>50000</v>
      </c>
      <c r="E479" s="35">
        <v>1520</v>
      </c>
      <c r="F479" s="35">
        <v>1435</v>
      </c>
      <c r="G479" s="35">
        <v>1854</v>
      </c>
      <c r="H479" s="35">
        <v>6400</v>
      </c>
      <c r="I479" s="35">
        <v>43600</v>
      </c>
      <c r="J479" s="1"/>
    </row>
    <row r="480" spans="1:10" x14ac:dyDescent="0.25">
      <c r="A480" s="16">
        <v>370</v>
      </c>
      <c r="B480" s="35" t="s">
        <v>768</v>
      </c>
      <c r="C480" s="35" t="s">
        <v>331</v>
      </c>
      <c r="D480" s="35">
        <v>20000</v>
      </c>
      <c r="E480" s="35">
        <v>608</v>
      </c>
      <c r="F480" s="35">
        <v>574</v>
      </c>
      <c r="G480" s="35">
        <v>0</v>
      </c>
      <c r="H480" s="35">
        <v>1207</v>
      </c>
      <c r="I480" s="35">
        <v>18793</v>
      </c>
      <c r="J480" s="1"/>
    </row>
    <row r="481" spans="1:10" x14ac:dyDescent="0.25">
      <c r="A481" s="10">
        <v>371</v>
      </c>
      <c r="B481" s="35" t="s">
        <v>833</v>
      </c>
      <c r="C481" s="35" t="s">
        <v>357</v>
      </c>
      <c r="D481" s="35">
        <v>90000</v>
      </c>
      <c r="E481" s="35">
        <v>2736</v>
      </c>
      <c r="F481" s="35">
        <v>2583</v>
      </c>
      <c r="G481" s="35">
        <v>9753.1200000000008</v>
      </c>
      <c r="H481" s="35">
        <v>15097.12</v>
      </c>
      <c r="I481" s="35">
        <v>74902.880000000005</v>
      </c>
      <c r="J481" s="1"/>
    </row>
    <row r="482" spans="1:10" x14ac:dyDescent="0.25">
      <c r="A482" s="16">
        <v>372</v>
      </c>
      <c r="B482" s="35" t="s">
        <v>769</v>
      </c>
      <c r="C482" s="35" t="s">
        <v>379</v>
      </c>
      <c r="D482" s="35">
        <v>45000</v>
      </c>
      <c r="E482" s="35">
        <v>1368</v>
      </c>
      <c r="F482" s="35">
        <v>1291.5</v>
      </c>
      <c r="G482" s="35">
        <v>1148.33</v>
      </c>
      <c r="H482" s="35">
        <v>3832.83</v>
      </c>
      <c r="I482" s="35">
        <v>41167.17</v>
      </c>
      <c r="J482" s="1"/>
    </row>
    <row r="483" spans="1:10" x14ac:dyDescent="0.25">
      <c r="A483" s="10">
        <v>373</v>
      </c>
      <c r="B483" s="35" t="s">
        <v>770</v>
      </c>
      <c r="C483" s="35" t="s">
        <v>371</v>
      </c>
      <c r="D483" s="35">
        <v>40000</v>
      </c>
      <c r="E483" s="35">
        <v>1216</v>
      </c>
      <c r="F483" s="35">
        <v>1148</v>
      </c>
      <c r="G483" s="35">
        <v>442.65</v>
      </c>
      <c r="H483" s="35">
        <v>2831.65</v>
      </c>
      <c r="I483" s="35">
        <v>37168.35</v>
      </c>
      <c r="J483" s="1"/>
    </row>
    <row r="484" spans="1:10" x14ac:dyDescent="0.25">
      <c r="A484" s="16">
        <v>374</v>
      </c>
      <c r="B484" s="35" t="s">
        <v>94</v>
      </c>
      <c r="C484" s="35" t="s">
        <v>357</v>
      </c>
      <c r="D484" s="35">
        <v>65000</v>
      </c>
      <c r="E484" s="35">
        <v>1976</v>
      </c>
      <c r="F484" s="35">
        <v>1865.5</v>
      </c>
      <c r="G484" s="35">
        <v>4084.48</v>
      </c>
      <c r="H484" s="35">
        <v>9666.44</v>
      </c>
      <c r="I484" s="35">
        <v>55333.56</v>
      </c>
      <c r="J484" s="1"/>
    </row>
    <row r="485" spans="1:10" x14ac:dyDescent="0.25">
      <c r="A485" s="10">
        <v>375</v>
      </c>
      <c r="B485" s="35" t="s">
        <v>771</v>
      </c>
      <c r="C485" s="35" t="s">
        <v>354</v>
      </c>
      <c r="D485" s="35">
        <v>31500</v>
      </c>
      <c r="E485" s="35">
        <v>957.6</v>
      </c>
      <c r="F485" s="35">
        <v>904.05</v>
      </c>
      <c r="G485" s="35">
        <v>0</v>
      </c>
      <c r="H485" s="35">
        <v>3602.11</v>
      </c>
      <c r="I485" s="35">
        <v>27897.89</v>
      </c>
      <c r="J485" s="1"/>
    </row>
    <row r="486" spans="1:10" x14ac:dyDescent="0.25">
      <c r="A486" s="16">
        <v>376</v>
      </c>
      <c r="B486" s="35" t="s">
        <v>187</v>
      </c>
      <c r="C486" s="35" t="s">
        <v>357</v>
      </c>
      <c r="D486" s="35">
        <v>75000</v>
      </c>
      <c r="E486" s="35">
        <v>2280</v>
      </c>
      <c r="F486" s="35">
        <v>2152.5</v>
      </c>
      <c r="G486" s="35">
        <v>6309.38</v>
      </c>
      <c r="H486" s="35">
        <v>10766.88</v>
      </c>
      <c r="I486" s="35">
        <v>64233.120000000003</v>
      </c>
    </row>
    <row r="487" spans="1:10" x14ac:dyDescent="0.25">
      <c r="A487" s="10">
        <v>377</v>
      </c>
      <c r="B487" s="35" t="s">
        <v>23</v>
      </c>
      <c r="C487" s="35" t="s">
        <v>357</v>
      </c>
      <c r="D487" s="35">
        <v>70000</v>
      </c>
      <c r="E487" s="35">
        <v>2128</v>
      </c>
      <c r="F487" s="35">
        <v>2009</v>
      </c>
      <c r="G487" s="35">
        <v>5368.48</v>
      </c>
      <c r="H487" s="35">
        <v>9530.48</v>
      </c>
      <c r="I487" s="35">
        <v>60469.52</v>
      </c>
    </row>
    <row r="488" spans="1:10" x14ac:dyDescent="0.25">
      <c r="A488" s="16">
        <v>378</v>
      </c>
      <c r="B488" s="35" t="s">
        <v>278</v>
      </c>
      <c r="C488" s="35" t="s">
        <v>357</v>
      </c>
      <c r="D488" s="35">
        <v>75000</v>
      </c>
      <c r="E488" s="35">
        <v>2280</v>
      </c>
      <c r="F488" s="35">
        <v>2152.5</v>
      </c>
      <c r="G488" s="35">
        <v>6309.38</v>
      </c>
      <c r="H488" s="35">
        <v>10766.88</v>
      </c>
      <c r="I488" s="35">
        <v>64233.120000000003</v>
      </c>
      <c r="J488" s="1"/>
    </row>
    <row r="489" spans="1:10" x14ac:dyDescent="0.25">
      <c r="A489" s="10">
        <v>379</v>
      </c>
      <c r="B489" s="35" t="s">
        <v>772</v>
      </c>
      <c r="C489" s="35" t="s">
        <v>773</v>
      </c>
      <c r="D489" s="35">
        <v>31500</v>
      </c>
      <c r="E489" s="35">
        <v>957.6</v>
      </c>
      <c r="F489" s="35">
        <v>904.05</v>
      </c>
      <c r="G489" s="35">
        <v>0</v>
      </c>
      <c r="H489" s="35">
        <v>3602.11</v>
      </c>
      <c r="I489" s="35">
        <v>27897.89</v>
      </c>
      <c r="J489" s="1"/>
    </row>
    <row r="490" spans="1:10" x14ac:dyDescent="0.25">
      <c r="A490" s="16">
        <v>380</v>
      </c>
      <c r="B490" s="35" t="s">
        <v>774</v>
      </c>
      <c r="C490" s="35" t="s">
        <v>773</v>
      </c>
      <c r="D490" s="35">
        <v>31500</v>
      </c>
      <c r="E490" s="35">
        <v>957.6</v>
      </c>
      <c r="F490" s="35">
        <v>904.05</v>
      </c>
      <c r="G490" s="35">
        <v>0</v>
      </c>
      <c r="H490" s="35">
        <v>1886.65</v>
      </c>
      <c r="I490" s="35">
        <v>29613.35</v>
      </c>
    </row>
    <row r="491" spans="1:10" x14ac:dyDescent="0.25">
      <c r="J491" s="1"/>
    </row>
    <row r="492" spans="1:10" x14ac:dyDescent="0.25">
      <c r="J492" s="1"/>
    </row>
    <row r="493" spans="1:10" x14ac:dyDescent="0.25">
      <c r="A493" s="11"/>
      <c r="B493" s="89" t="s">
        <v>897</v>
      </c>
      <c r="C493" s="89"/>
      <c r="D493" s="89"/>
      <c r="E493" s="89"/>
      <c r="F493" s="89"/>
      <c r="G493" s="89"/>
      <c r="H493" s="89"/>
      <c r="I493" s="89"/>
      <c r="J493" s="1"/>
    </row>
    <row r="494" spans="1:10" x14ac:dyDescent="0.25">
      <c r="A494" s="13">
        <v>381</v>
      </c>
      <c r="B494" s="35" t="s">
        <v>775</v>
      </c>
      <c r="C494" s="35" t="s">
        <v>354</v>
      </c>
      <c r="D494" s="35">
        <v>35000</v>
      </c>
      <c r="E494" s="35">
        <v>1064</v>
      </c>
      <c r="F494" s="35">
        <v>1004.5</v>
      </c>
      <c r="G494" s="35">
        <v>0</v>
      </c>
      <c r="H494" s="35">
        <v>15578.22</v>
      </c>
      <c r="I494" s="35">
        <v>19421.78</v>
      </c>
      <c r="J494" s="1"/>
    </row>
    <row r="495" spans="1:10" x14ac:dyDescent="0.25">
      <c r="A495" s="13">
        <v>382</v>
      </c>
      <c r="B495" s="35" t="s">
        <v>776</v>
      </c>
      <c r="C495" s="35" t="s">
        <v>702</v>
      </c>
      <c r="D495" s="35">
        <v>50000</v>
      </c>
      <c r="E495" s="35">
        <v>1520</v>
      </c>
      <c r="F495" s="35">
        <v>1435</v>
      </c>
      <c r="G495" s="35">
        <v>1854</v>
      </c>
      <c r="H495" s="35">
        <v>6334</v>
      </c>
      <c r="I495" s="35">
        <v>43666</v>
      </c>
      <c r="J495" s="1"/>
    </row>
    <row r="498" spans="1:10" x14ac:dyDescent="0.25">
      <c r="A498" s="11"/>
      <c r="B498" s="89" t="s">
        <v>777</v>
      </c>
      <c r="C498" s="89"/>
      <c r="D498" s="89"/>
      <c r="E498" s="89"/>
      <c r="F498" s="89"/>
      <c r="G498" s="89"/>
      <c r="H498" s="89"/>
      <c r="I498" s="89"/>
      <c r="J498" s="1"/>
    </row>
    <row r="499" spans="1:10" x14ac:dyDescent="0.25">
      <c r="A499" s="13">
        <v>383</v>
      </c>
      <c r="B499" s="35" t="s">
        <v>778</v>
      </c>
      <c r="C499" s="35" t="s">
        <v>331</v>
      </c>
      <c r="D499" s="35">
        <v>26000</v>
      </c>
      <c r="E499" s="35">
        <v>790.4</v>
      </c>
      <c r="F499" s="35">
        <v>746.2</v>
      </c>
      <c r="G499" s="35">
        <v>0</v>
      </c>
      <c r="H499" s="35">
        <v>1561.6</v>
      </c>
      <c r="I499" s="35">
        <v>24438.400000000001</v>
      </c>
      <c r="J499" s="1"/>
    </row>
    <row r="500" spans="1:10" x14ac:dyDescent="0.25">
      <c r="A500" s="13">
        <v>384</v>
      </c>
      <c r="B500" s="35" t="s">
        <v>857</v>
      </c>
      <c r="C500" s="35" t="s">
        <v>858</v>
      </c>
      <c r="D500" s="35">
        <v>55000</v>
      </c>
      <c r="E500" s="35">
        <v>1672</v>
      </c>
      <c r="F500" s="35">
        <v>1578.5</v>
      </c>
      <c r="G500" s="35">
        <v>2559.6799999999998</v>
      </c>
      <c r="H500" s="35">
        <v>8401.18</v>
      </c>
      <c r="I500" s="35">
        <v>46598.82</v>
      </c>
      <c r="J500" s="1"/>
    </row>
    <row r="501" spans="1:10" x14ac:dyDescent="0.25">
      <c r="A501" s="13">
        <v>385</v>
      </c>
      <c r="B501" s="35" t="s">
        <v>779</v>
      </c>
      <c r="C501" s="35" t="s">
        <v>858</v>
      </c>
      <c r="D501" s="35">
        <v>40000</v>
      </c>
      <c r="E501" s="35">
        <v>1216</v>
      </c>
      <c r="F501" s="35">
        <v>1148</v>
      </c>
      <c r="G501" s="35">
        <v>0</v>
      </c>
      <c r="H501" s="35">
        <v>10528.6</v>
      </c>
      <c r="I501" s="35">
        <v>29471.4</v>
      </c>
      <c r="J501" s="1"/>
    </row>
    <row r="502" spans="1:10" x14ac:dyDescent="0.25">
      <c r="A502" s="13">
        <v>386</v>
      </c>
      <c r="B502" s="35" t="s">
        <v>898</v>
      </c>
      <c r="C502" s="35" t="s">
        <v>858</v>
      </c>
      <c r="D502" s="35">
        <v>55000</v>
      </c>
      <c r="E502" s="35">
        <v>1672</v>
      </c>
      <c r="F502" s="35">
        <v>1578.5</v>
      </c>
      <c r="G502" s="35">
        <v>2559.6799999999998</v>
      </c>
      <c r="H502" s="35">
        <v>30901.18</v>
      </c>
      <c r="I502" s="35">
        <v>24098.82</v>
      </c>
    </row>
    <row r="503" spans="1:10" x14ac:dyDescent="0.25">
      <c r="A503" s="13">
        <v>387</v>
      </c>
      <c r="B503" s="35" t="s">
        <v>27</v>
      </c>
      <c r="C503" s="35" t="s">
        <v>780</v>
      </c>
      <c r="D503" s="35">
        <v>110000</v>
      </c>
      <c r="E503" s="35">
        <v>3344</v>
      </c>
      <c r="F503" s="35">
        <v>3157</v>
      </c>
      <c r="G503" s="35">
        <v>14457.62</v>
      </c>
      <c r="H503" s="35">
        <v>20983.62</v>
      </c>
      <c r="I503" s="35">
        <v>89016.38</v>
      </c>
    </row>
    <row r="506" spans="1:10" x14ac:dyDescent="0.25">
      <c r="A506" s="11"/>
      <c r="B506" s="89" t="s">
        <v>781</v>
      </c>
      <c r="C506" s="89"/>
      <c r="D506" s="89"/>
      <c r="E506" s="89"/>
      <c r="F506" s="89"/>
      <c r="G506" s="89"/>
      <c r="H506" s="89"/>
      <c r="I506" s="89"/>
    </row>
    <row r="507" spans="1:10" x14ac:dyDescent="0.25">
      <c r="A507" s="14">
        <v>388</v>
      </c>
      <c r="B507" s="35" t="s">
        <v>782</v>
      </c>
      <c r="C507" s="35" t="s">
        <v>443</v>
      </c>
      <c r="D507" s="35">
        <v>30000</v>
      </c>
      <c r="E507" s="35">
        <v>912</v>
      </c>
      <c r="F507" s="35">
        <v>861</v>
      </c>
      <c r="G507" s="35">
        <v>0</v>
      </c>
      <c r="H507" s="35">
        <v>5228.92</v>
      </c>
      <c r="I507" s="35">
        <v>24771.08</v>
      </c>
    </row>
    <row r="508" spans="1:10" x14ac:dyDescent="0.25">
      <c r="A508" s="14">
        <v>389</v>
      </c>
      <c r="B508" s="35" t="s">
        <v>783</v>
      </c>
      <c r="C508" s="35" t="s">
        <v>483</v>
      </c>
      <c r="D508" s="35">
        <v>40000</v>
      </c>
      <c r="E508" s="35">
        <v>1216</v>
      </c>
      <c r="F508" s="35">
        <v>1148</v>
      </c>
      <c r="G508" s="35">
        <v>442.65</v>
      </c>
      <c r="H508" s="35">
        <v>2831.65</v>
      </c>
      <c r="I508" s="35">
        <v>37168.35</v>
      </c>
    </row>
    <row r="509" spans="1:10" x14ac:dyDescent="0.25">
      <c r="A509" s="14">
        <v>390</v>
      </c>
      <c r="B509" s="35" t="s">
        <v>859</v>
      </c>
      <c r="C509" s="35" t="s">
        <v>355</v>
      </c>
      <c r="D509" s="35">
        <v>75000</v>
      </c>
      <c r="E509" s="35">
        <v>2280</v>
      </c>
      <c r="F509" s="35">
        <v>2152.5</v>
      </c>
      <c r="G509" s="35">
        <v>6309.38</v>
      </c>
      <c r="H509" s="35">
        <v>10766.88</v>
      </c>
      <c r="I509" s="35">
        <v>64233.120000000003</v>
      </c>
    </row>
    <row r="510" spans="1:10" x14ac:dyDescent="0.25">
      <c r="A510" s="14">
        <v>391</v>
      </c>
      <c r="B510" s="35" t="s">
        <v>785</v>
      </c>
      <c r="C510" s="35" t="s">
        <v>354</v>
      </c>
      <c r="D510" s="35">
        <v>35000</v>
      </c>
      <c r="E510" s="35">
        <v>1064</v>
      </c>
      <c r="F510" s="35">
        <v>1004.5</v>
      </c>
      <c r="G510" s="35">
        <v>0</v>
      </c>
      <c r="H510" s="35">
        <v>7159.5</v>
      </c>
      <c r="I510" s="35">
        <v>27840.5</v>
      </c>
    </row>
    <row r="511" spans="1:10" x14ac:dyDescent="0.25">
      <c r="A511" s="14">
        <v>392</v>
      </c>
      <c r="B511" s="35" t="s">
        <v>786</v>
      </c>
      <c r="C511" s="35" t="s">
        <v>899</v>
      </c>
      <c r="D511" s="35">
        <v>55000</v>
      </c>
      <c r="E511" s="35">
        <v>1672</v>
      </c>
      <c r="F511" s="35">
        <v>1578.5</v>
      </c>
      <c r="G511" s="35">
        <v>2559.6799999999998</v>
      </c>
      <c r="H511" s="35">
        <v>5835.18</v>
      </c>
      <c r="I511" s="35">
        <v>49164.82</v>
      </c>
    </row>
    <row r="512" spans="1:10" x14ac:dyDescent="0.25">
      <c r="A512" s="14">
        <v>393</v>
      </c>
      <c r="B512" s="35" t="s">
        <v>900</v>
      </c>
      <c r="C512" s="35" t="s">
        <v>705</v>
      </c>
      <c r="D512" s="35">
        <v>30000</v>
      </c>
      <c r="E512" s="35">
        <v>912</v>
      </c>
      <c r="F512" s="35">
        <v>861</v>
      </c>
      <c r="G512" s="35">
        <v>0</v>
      </c>
      <c r="H512" s="35">
        <v>1798</v>
      </c>
      <c r="I512" s="35">
        <v>28202</v>
      </c>
    </row>
    <row r="513" spans="1:9" x14ac:dyDescent="0.25">
      <c r="A513" s="14">
        <v>394</v>
      </c>
      <c r="B513" s="35" t="s">
        <v>901</v>
      </c>
      <c r="C513" s="35" t="s">
        <v>356</v>
      </c>
      <c r="D513" s="35">
        <v>220000</v>
      </c>
      <c r="E513" s="35">
        <v>5883.16</v>
      </c>
      <c r="F513" s="35">
        <v>6314</v>
      </c>
      <c r="G513" s="35">
        <v>40533.58</v>
      </c>
      <c r="H513" s="35">
        <v>52755.74</v>
      </c>
      <c r="I513" s="35">
        <v>167244.26</v>
      </c>
    </row>
    <row r="514" spans="1:9" x14ac:dyDescent="0.25">
      <c r="A514" s="14">
        <v>395</v>
      </c>
      <c r="B514" s="35" t="s">
        <v>787</v>
      </c>
      <c r="C514" s="35" t="s">
        <v>780</v>
      </c>
      <c r="D514" s="35">
        <v>90000</v>
      </c>
      <c r="E514" s="35">
        <v>2736</v>
      </c>
      <c r="F514" s="35">
        <v>2583</v>
      </c>
      <c r="G514" s="35">
        <v>9753.1200000000008</v>
      </c>
      <c r="H514" s="35">
        <v>15097.12</v>
      </c>
      <c r="I514" s="35">
        <v>74902.880000000005</v>
      </c>
    </row>
    <row r="515" spans="1:9" x14ac:dyDescent="0.25">
      <c r="A515" s="14">
        <v>396</v>
      </c>
      <c r="B515" s="35" t="s">
        <v>788</v>
      </c>
      <c r="C515" s="35" t="s">
        <v>789</v>
      </c>
      <c r="D515" s="35">
        <v>70000</v>
      </c>
      <c r="E515" s="35">
        <v>2128</v>
      </c>
      <c r="F515" s="35">
        <v>2009</v>
      </c>
      <c r="G515" s="35">
        <v>5368.48</v>
      </c>
      <c r="H515" s="35">
        <v>20325.39</v>
      </c>
      <c r="I515" s="35">
        <v>49674.61</v>
      </c>
    </row>
    <row r="516" spans="1:9" x14ac:dyDescent="0.25">
      <c r="A516" s="14">
        <v>397</v>
      </c>
      <c r="B516" s="35" t="s">
        <v>790</v>
      </c>
      <c r="C516" s="35" t="s">
        <v>791</v>
      </c>
      <c r="D516" s="35">
        <v>60000</v>
      </c>
      <c r="E516" s="35">
        <v>1824</v>
      </c>
      <c r="F516" s="35">
        <v>1722</v>
      </c>
      <c r="G516" s="35">
        <v>3486.68</v>
      </c>
      <c r="H516" s="35">
        <v>8857.68</v>
      </c>
      <c r="I516" s="35">
        <v>51142.32</v>
      </c>
    </row>
    <row r="517" spans="1:9" x14ac:dyDescent="0.25">
      <c r="A517" s="14">
        <v>398</v>
      </c>
      <c r="B517" s="35" t="s">
        <v>792</v>
      </c>
      <c r="C517" s="35" t="s">
        <v>483</v>
      </c>
      <c r="D517" s="35">
        <v>45000</v>
      </c>
      <c r="E517" s="35">
        <v>1368</v>
      </c>
      <c r="F517" s="35">
        <v>1291.5</v>
      </c>
      <c r="G517" s="35">
        <v>891.01</v>
      </c>
      <c r="H517" s="35">
        <v>5290.97</v>
      </c>
      <c r="I517" s="35">
        <v>39709.03</v>
      </c>
    </row>
    <row r="520" spans="1:9" x14ac:dyDescent="0.25">
      <c r="A520" s="11"/>
      <c r="B520" s="89" t="s">
        <v>793</v>
      </c>
      <c r="C520" s="89"/>
      <c r="D520" s="89"/>
      <c r="E520" s="89"/>
      <c r="F520" s="89"/>
      <c r="G520" s="89"/>
      <c r="H520" s="89"/>
      <c r="I520" s="89"/>
    </row>
    <row r="521" spans="1:9" x14ac:dyDescent="0.25">
      <c r="A521" s="14">
        <v>399</v>
      </c>
      <c r="B521" s="35" t="s">
        <v>794</v>
      </c>
      <c r="C521" s="35" t="s">
        <v>354</v>
      </c>
      <c r="D521" s="35">
        <v>35000</v>
      </c>
      <c r="E521" s="35">
        <v>1064</v>
      </c>
      <c r="F521" s="35">
        <v>1004.5</v>
      </c>
      <c r="G521" s="35">
        <v>0</v>
      </c>
      <c r="H521" s="35">
        <v>2093.5</v>
      </c>
      <c r="I521" s="35">
        <v>32906.5</v>
      </c>
    </row>
    <row r="522" spans="1:9" x14ac:dyDescent="0.25">
      <c r="A522" s="14">
        <v>400</v>
      </c>
      <c r="B522" s="35" t="s">
        <v>795</v>
      </c>
      <c r="C522" s="35" t="s">
        <v>796</v>
      </c>
      <c r="D522" s="35">
        <v>100000</v>
      </c>
      <c r="E522" s="35">
        <v>3040</v>
      </c>
      <c r="F522" s="35">
        <v>2870</v>
      </c>
      <c r="G522" s="35">
        <v>12105.37</v>
      </c>
      <c r="H522" s="35">
        <v>32833.06</v>
      </c>
      <c r="I522" s="35">
        <v>67166.94</v>
      </c>
    </row>
    <row r="523" spans="1:9" x14ac:dyDescent="0.25">
      <c r="A523" s="14">
        <v>401</v>
      </c>
      <c r="B523" s="35" t="s">
        <v>797</v>
      </c>
      <c r="C523" s="35" t="s">
        <v>902</v>
      </c>
      <c r="D523" s="35">
        <v>75000</v>
      </c>
      <c r="E523" s="35">
        <v>2280</v>
      </c>
      <c r="F523" s="35">
        <v>2152.5</v>
      </c>
      <c r="G523" s="35">
        <v>6309.38</v>
      </c>
      <c r="H523" s="35">
        <v>40482.39</v>
      </c>
      <c r="I523" s="35">
        <v>34517.61</v>
      </c>
    </row>
    <row r="526" spans="1:9" x14ac:dyDescent="0.25">
      <c r="A526" s="90"/>
      <c r="B526" s="89" t="s">
        <v>903</v>
      </c>
      <c r="C526" s="91"/>
      <c r="D526" s="91"/>
      <c r="E526" s="91"/>
      <c r="F526" s="91"/>
      <c r="G526" s="91"/>
      <c r="H526" s="91"/>
      <c r="I526" s="91"/>
    </row>
    <row r="527" spans="1:9" x14ac:dyDescent="0.25">
      <c r="A527" s="14">
        <v>402</v>
      </c>
      <c r="B527" s="35" t="s">
        <v>798</v>
      </c>
      <c r="C527" s="35" t="s">
        <v>799</v>
      </c>
      <c r="D527" s="35">
        <v>35000</v>
      </c>
      <c r="E527" s="35">
        <v>1064</v>
      </c>
      <c r="F527" s="35">
        <v>1004.5</v>
      </c>
      <c r="G527" s="35">
        <v>0</v>
      </c>
      <c r="H527" s="35">
        <v>2093.5</v>
      </c>
      <c r="I527" s="35">
        <v>32906.5</v>
      </c>
    </row>
    <row r="530" spans="1:10" x14ac:dyDescent="0.25">
      <c r="A530" s="11"/>
      <c r="B530" s="89" t="s">
        <v>800</v>
      </c>
      <c r="C530" s="89"/>
      <c r="D530" s="89"/>
      <c r="E530" s="89"/>
      <c r="F530" s="89"/>
      <c r="G530" s="89"/>
      <c r="H530" s="89"/>
      <c r="I530" s="89"/>
    </row>
    <row r="531" spans="1:10" x14ac:dyDescent="0.25">
      <c r="A531" s="14">
        <v>403</v>
      </c>
      <c r="B531" s="35" t="s">
        <v>801</v>
      </c>
      <c r="C531" s="35" t="s">
        <v>802</v>
      </c>
      <c r="D531" s="35">
        <v>70000</v>
      </c>
      <c r="E531" s="35">
        <v>2128</v>
      </c>
      <c r="F531" s="35">
        <v>2009</v>
      </c>
      <c r="G531" s="35">
        <v>5368.48</v>
      </c>
      <c r="H531" s="35">
        <v>9530.48</v>
      </c>
      <c r="I531" s="35">
        <v>60469.52</v>
      </c>
    </row>
    <row r="532" spans="1:10" s="9" customFormat="1" x14ac:dyDescent="0.25">
      <c r="A532" s="15"/>
      <c r="B532" s="23"/>
      <c r="C532" s="23"/>
      <c r="D532" s="23"/>
      <c r="E532" s="23"/>
      <c r="F532" s="23"/>
      <c r="G532" s="23"/>
      <c r="H532" s="23"/>
      <c r="I532" s="23"/>
      <c r="J532" s="6"/>
    </row>
    <row r="534" spans="1:10" x14ac:dyDescent="0.25">
      <c r="A534" s="11"/>
      <c r="B534" s="89" t="s">
        <v>803</v>
      </c>
      <c r="C534" s="89"/>
      <c r="D534" s="89"/>
      <c r="E534" s="89"/>
      <c r="F534" s="89"/>
      <c r="G534" s="89"/>
      <c r="H534" s="89"/>
      <c r="I534" s="89"/>
    </row>
    <row r="535" spans="1:10" x14ac:dyDescent="0.25">
      <c r="A535" s="14">
        <v>404</v>
      </c>
      <c r="B535" s="35" t="s">
        <v>804</v>
      </c>
      <c r="C535" s="35" t="s">
        <v>791</v>
      </c>
      <c r="D535" s="35">
        <v>35000</v>
      </c>
      <c r="E535" s="35">
        <v>1064</v>
      </c>
      <c r="F535" s="35">
        <v>1004.5</v>
      </c>
      <c r="G535" s="35">
        <v>0</v>
      </c>
      <c r="H535" s="35">
        <v>2093.5</v>
      </c>
      <c r="I535" s="35">
        <v>32906.5</v>
      </c>
    </row>
    <row r="536" spans="1:10" x14ac:dyDescent="0.25">
      <c r="A536" s="14">
        <v>405</v>
      </c>
      <c r="B536" s="35" t="s">
        <v>805</v>
      </c>
      <c r="C536" s="35" t="s">
        <v>483</v>
      </c>
      <c r="D536" s="35">
        <v>80000</v>
      </c>
      <c r="E536" s="35">
        <v>2432</v>
      </c>
      <c r="F536" s="35">
        <v>2296</v>
      </c>
      <c r="G536" s="35">
        <v>7400.87</v>
      </c>
      <c r="H536" s="35">
        <v>32016.5</v>
      </c>
      <c r="I536" s="35">
        <v>47983.5</v>
      </c>
    </row>
    <row r="537" spans="1:10" s="9" customFormat="1" x14ac:dyDescent="0.25">
      <c r="A537" s="15"/>
      <c r="B537" s="23"/>
      <c r="C537" s="23"/>
      <c r="D537" s="23"/>
      <c r="E537" s="23"/>
      <c r="F537" s="23"/>
      <c r="G537" s="23"/>
      <c r="H537" s="23"/>
      <c r="I537" s="23"/>
      <c r="J537" s="6"/>
    </row>
    <row r="539" spans="1:10" x14ac:dyDescent="0.25">
      <c r="A539" s="11"/>
      <c r="B539" s="89" t="s">
        <v>806</v>
      </c>
      <c r="C539" s="89"/>
      <c r="D539" s="89"/>
      <c r="E539" s="89"/>
      <c r="F539" s="89"/>
      <c r="G539" s="89"/>
      <c r="H539" s="89"/>
      <c r="I539" s="89"/>
    </row>
    <row r="540" spans="1:10" x14ac:dyDescent="0.25">
      <c r="A540" s="14">
        <v>406</v>
      </c>
      <c r="B540" s="35" t="s">
        <v>807</v>
      </c>
      <c r="C540" s="35" t="s">
        <v>752</v>
      </c>
      <c r="D540" s="35">
        <v>65000</v>
      </c>
      <c r="E540" s="35">
        <v>1976</v>
      </c>
      <c r="F540" s="35">
        <v>1865.5</v>
      </c>
      <c r="G540" s="35">
        <v>4427.58</v>
      </c>
      <c r="H540" s="35">
        <v>8294.08</v>
      </c>
      <c r="I540" s="35">
        <v>56705.919999999998</v>
      </c>
    </row>
    <row r="541" spans="1:10" x14ac:dyDescent="0.25">
      <c r="A541" s="14">
        <v>407</v>
      </c>
      <c r="B541" s="35" t="s">
        <v>808</v>
      </c>
      <c r="C541" s="35" t="s">
        <v>331</v>
      </c>
      <c r="D541" s="35">
        <v>35000</v>
      </c>
      <c r="E541" s="35">
        <v>1064</v>
      </c>
      <c r="F541" s="35">
        <v>1004.5</v>
      </c>
      <c r="G541" s="35">
        <v>0</v>
      </c>
      <c r="H541" s="35">
        <v>2093.5</v>
      </c>
      <c r="I541" s="35">
        <v>32906.5</v>
      </c>
    </row>
    <row r="544" spans="1:10" x14ac:dyDescent="0.25">
      <c r="A544" s="90"/>
      <c r="B544" s="89" t="s">
        <v>809</v>
      </c>
      <c r="C544" s="91"/>
      <c r="D544" s="91"/>
      <c r="E544" s="91"/>
      <c r="F544" s="91"/>
      <c r="G544" s="91"/>
      <c r="H544" s="91"/>
      <c r="I544" s="91"/>
    </row>
    <row r="545" spans="1:9" x14ac:dyDescent="0.25">
      <c r="A545" s="14">
        <v>408</v>
      </c>
      <c r="B545" s="35" t="s">
        <v>810</v>
      </c>
      <c r="C545" s="35" t="s">
        <v>752</v>
      </c>
      <c r="D545" s="35">
        <v>85000</v>
      </c>
      <c r="E545" s="35">
        <v>2584</v>
      </c>
      <c r="F545" s="35">
        <v>2439.5</v>
      </c>
      <c r="G545" s="35">
        <v>8576.99</v>
      </c>
      <c r="H545" s="35">
        <v>13625.49</v>
      </c>
      <c r="I545" s="35">
        <v>71374.509999999995</v>
      </c>
    </row>
    <row r="546" spans="1:9" x14ac:dyDescent="0.25">
      <c r="A546" s="14">
        <v>409</v>
      </c>
      <c r="B546" s="35" t="s">
        <v>811</v>
      </c>
      <c r="C546" s="35" t="s">
        <v>358</v>
      </c>
      <c r="D546" s="35">
        <v>31500</v>
      </c>
      <c r="E546" s="35">
        <v>957.6</v>
      </c>
      <c r="F546" s="35">
        <v>904.05</v>
      </c>
      <c r="G546" s="35">
        <v>0</v>
      </c>
      <c r="H546" s="35">
        <v>13090.11</v>
      </c>
      <c r="I546" s="35">
        <v>18409.89</v>
      </c>
    </row>
    <row r="549" spans="1:9" x14ac:dyDescent="0.25">
      <c r="A549" s="11"/>
      <c r="B549" s="89" t="s">
        <v>812</v>
      </c>
      <c r="C549" s="89"/>
      <c r="D549" s="89"/>
      <c r="E549" s="89"/>
      <c r="F549" s="89"/>
      <c r="G549" s="89"/>
      <c r="H549" s="89"/>
      <c r="I549" s="89"/>
    </row>
    <row r="550" spans="1:9" x14ac:dyDescent="0.25">
      <c r="A550" s="14">
        <v>410</v>
      </c>
      <c r="B550" s="35" t="s">
        <v>813</v>
      </c>
      <c r="C550" s="35" t="s">
        <v>773</v>
      </c>
      <c r="D550" s="35">
        <v>30000</v>
      </c>
      <c r="E550" s="35">
        <v>912</v>
      </c>
      <c r="F550" s="35">
        <v>861</v>
      </c>
      <c r="G550" s="35">
        <v>0</v>
      </c>
      <c r="H550" s="35">
        <v>3513.46</v>
      </c>
      <c r="I550" s="35">
        <v>26486.54</v>
      </c>
    </row>
    <row r="551" spans="1:9" x14ac:dyDescent="0.25">
      <c r="A551" s="14">
        <v>411</v>
      </c>
      <c r="B551" s="35" t="s">
        <v>814</v>
      </c>
      <c r="C551" s="35" t="s">
        <v>815</v>
      </c>
      <c r="D551" s="35">
        <v>26250</v>
      </c>
      <c r="E551" s="35">
        <v>798</v>
      </c>
      <c r="F551" s="35">
        <v>753.38</v>
      </c>
      <c r="G551" s="35">
        <v>0</v>
      </c>
      <c r="H551" s="35">
        <v>14294.08</v>
      </c>
      <c r="I551" s="35">
        <v>11955.92</v>
      </c>
    </row>
    <row r="552" spans="1:9" x14ac:dyDescent="0.25">
      <c r="A552" s="14">
        <v>412</v>
      </c>
      <c r="B552" s="35" t="s">
        <v>816</v>
      </c>
      <c r="C552" s="35" t="s">
        <v>817</v>
      </c>
      <c r="D552" s="35">
        <v>75000</v>
      </c>
      <c r="E552" s="35">
        <v>2280</v>
      </c>
      <c r="F552" s="35">
        <v>2152.5</v>
      </c>
      <c r="G552" s="35">
        <v>6309.38</v>
      </c>
      <c r="H552" s="35">
        <v>30444.76</v>
      </c>
      <c r="I552" s="35">
        <v>44555.24</v>
      </c>
    </row>
    <row r="553" spans="1:9" x14ac:dyDescent="0.25">
      <c r="A553" s="14">
        <v>413</v>
      </c>
      <c r="B553" s="35" t="s">
        <v>818</v>
      </c>
      <c r="C553" s="35" t="s">
        <v>819</v>
      </c>
      <c r="D553" s="35">
        <v>35000</v>
      </c>
      <c r="E553" s="35">
        <v>1064</v>
      </c>
      <c r="F553" s="35">
        <v>1004.5</v>
      </c>
      <c r="G553" s="35">
        <v>0</v>
      </c>
      <c r="H553" s="35">
        <v>7259.5</v>
      </c>
      <c r="I553" s="35">
        <v>27740.5</v>
      </c>
    </row>
    <row r="554" spans="1:9" x14ac:dyDescent="0.25">
      <c r="A554" s="14">
        <v>414</v>
      </c>
      <c r="B554" s="35" t="s">
        <v>820</v>
      </c>
      <c r="C554" s="35" t="s">
        <v>789</v>
      </c>
      <c r="D554" s="35">
        <v>110000</v>
      </c>
      <c r="E554" s="35">
        <v>3344</v>
      </c>
      <c r="F554" s="35">
        <v>3157</v>
      </c>
      <c r="G554" s="35">
        <v>14457.62</v>
      </c>
      <c r="H554" s="35">
        <v>20983.62</v>
      </c>
      <c r="I554" s="35">
        <v>89016.38</v>
      </c>
    </row>
    <row r="557" spans="1:9" x14ac:dyDescent="0.25">
      <c r="A557" s="11"/>
      <c r="B557" s="89" t="s">
        <v>821</v>
      </c>
      <c r="C557" s="89"/>
      <c r="D557" s="89"/>
      <c r="E557" s="89"/>
      <c r="F557" s="89"/>
      <c r="G557" s="89"/>
      <c r="H557" s="89"/>
      <c r="I557" s="89"/>
    </row>
    <row r="558" spans="1:9" x14ac:dyDescent="0.25">
      <c r="A558" s="14">
        <v>415</v>
      </c>
      <c r="B558" s="35" t="s">
        <v>822</v>
      </c>
      <c r="C558" s="35" t="s">
        <v>823</v>
      </c>
      <c r="D558" s="35">
        <v>40000</v>
      </c>
      <c r="E558" s="35">
        <v>1216</v>
      </c>
      <c r="F558" s="35">
        <v>1148</v>
      </c>
      <c r="G558" s="35">
        <v>442.65</v>
      </c>
      <c r="H558" s="35">
        <v>2831.65</v>
      </c>
      <c r="I558" s="35">
        <v>37168.35</v>
      </c>
    </row>
    <row r="561" spans="1:9" x14ac:dyDescent="0.25">
      <c r="A561" s="11"/>
      <c r="B561" s="89" t="s">
        <v>824</v>
      </c>
      <c r="C561" s="89"/>
      <c r="D561" s="89"/>
      <c r="E561" s="89"/>
      <c r="F561" s="89"/>
      <c r="G561" s="89"/>
      <c r="H561" s="89"/>
      <c r="I561" s="89"/>
    </row>
    <row r="562" spans="1:9" x14ac:dyDescent="0.25">
      <c r="A562" s="14">
        <v>416</v>
      </c>
      <c r="B562" s="35" t="s">
        <v>825</v>
      </c>
      <c r="C562" s="35" t="s">
        <v>354</v>
      </c>
      <c r="D562" s="35">
        <v>25000</v>
      </c>
      <c r="E562" s="35">
        <v>760</v>
      </c>
      <c r="F562" s="35">
        <v>717.5</v>
      </c>
      <c r="G562" s="35">
        <v>0</v>
      </c>
      <c r="H562" s="35">
        <v>1502.5</v>
      </c>
      <c r="I562" s="35">
        <v>23497.5</v>
      </c>
    </row>
    <row r="563" spans="1:9" x14ac:dyDescent="0.25">
      <c r="A563" s="14">
        <v>417</v>
      </c>
      <c r="B563" s="35" t="s">
        <v>826</v>
      </c>
      <c r="C563" s="35" t="s">
        <v>827</v>
      </c>
      <c r="D563" s="35">
        <v>75000</v>
      </c>
      <c r="E563" s="35">
        <v>2280</v>
      </c>
      <c r="F563" s="35">
        <v>2152.5</v>
      </c>
      <c r="G563" s="35">
        <v>6309.38</v>
      </c>
      <c r="H563" s="35">
        <v>10766.88</v>
      </c>
      <c r="I563" s="35">
        <v>64233.120000000003</v>
      </c>
    </row>
    <row r="564" spans="1:9" x14ac:dyDescent="0.25">
      <c r="A564" s="14">
        <v>418</v>
      </c>
      <c r="B564" s="35" t="s">
        <v>828</v>
      </c>
      <c r="C564" s="35" t="s">
        <v>829</v>
      </c>
      <c r="D564" s="35">
        <v>20000</v>
      </c>
      <c r="E564" s="35">
        <v>608</v>
      </c>
      <c r="F564" s="35">
        <v>574</v>
      </c>
      <c r="G564" s="35">
        <v>0</v>
      </c>
      <c r="H564" s="35">
        <v>1207</v>
      </c>
      <c r="I564" s="35">
        <v>18793</v>
      </c>
    </row>
    <row r="565" spans="1:9" x14ac:dyDescent="0.25">
      <c r="A565" s="14">
        <v>419</v>
      </c>
      <c r="B565" s="35" t="s">
        <v>350</v>
      </c>
      <c r="C565" s="35" t="s">
        <v>331</v>
      </c>
      <c r="D565" s="35">
        <v>30000</v>
      </c>
      <c r="E565" s="35">
        <v>912</v>
      </c>
      <c r="F565" s="35">
        <v>861</v>
      </c>
      <c r="G565" s="35">
        <v>0</v>
      </c>
      <c r="H565" s="35">
        <v>9664</v>
      </c>
      <c r="I565" s="35">
        <v>20336</v>
      </c>
    </row>
    <row r="566" spans="1:9" x14ac:dyDescent="0.25">
      <c r="A566" s="14">
        <v>420</v>
      </c>
      <c r="B566" s="35" t="s">
        <v>830</v>
      </c>
      <c r="C566" s="35" t="s">
        <v>357</v>
      </c>
      <c r="D566" s="35">
        <v>65000</v>
      </c>
      <c r="E566" s="35">
        <v>1976</v>
      </c>
      <c r="F566" s="35">
        <v>1865.5</v>
      </c>
      <c r="G566" s="35">
        <v>4427.58</v>
      </c>
      <c r="H566" s="35">
        <v>8294.08</v>
      </c>
      <c r="I566" s="35">
        <v>56705.919999999998</v>
      </c>
    </row>
    <row r="567" spans="1:9" x14ac:dyDescent="0.25">
      <c r="A567" s="14">
        <v>421</v>
      </c>
      <c r="B567" s="35" t="s">
        <v>831</v>
      </c>
      <c r="C567" s="35" t="s">
        <v>773</v>
      </c>
      <c r="D567" s="35">
        <v>26250</v>
      </c>
      <c r="E567" s="35">
        <v>798</v>
      </c>
      <c r="F567" s="35">
        <v>753.38</v>
      </c>
      <c r="G567" s="35">
        <v>0</v>
      </c>
      <c r="H567" s="35">
        <v>1576.38</v>
      </c>
      <c r="I567" s="35">
        <v>24673.62</v>
      </c>
    </row>
    <row r="568" spans="1:9" x14ac:dyDescent="0.25">
      <c r="A568" s="14">
        <v>422</v>
      </c>
      <c r="B568" s="35" t="s">
        <v>832</v>
      </c>
      <c r="C568" s="35" t="s">
        <v>357</v>
      </c>
      <c r="D568" s="35">
        <v>65000</v>
      </c>
      <c r="E568" s="35">
        <v>1976</v>
      </c>
      <c r="F568" s="35">
        <v>1865.5</v>
      </c>
      <c r="G568" s="35">
        <v>4427.58</v>
      </c>
      <c r="H568" s="35">
        <v>8294.08</v>
      </c>
      <c r="I568" s="35">
        <v>56705.919999999998</v>
      </c>
    </row>
    <row r="571" spans="1:9" ht="15.75" thickBot="1" x14ac:dyDescent="0.3">
      <c r="D571" s="94">
        <v>18527416.670000002</v>
      </c>
      <c r="E571" s="94">
        <v>559209.27</v>
      </c>
      <c r="F571" s="94">
        <v>531736.93000000005</v>
      </c>
      <c r="G571" s="94">
        <v>956951.82</v>
      </c>
      <c r="H571" s="94">
        <v>4504574.82</v>
      </c>
      <c r="I571" s="94">
        <v>14022841.85</v>
      </c>
    </row>
    <row r="572" spans="1:9" ht="15.75" thickTop="1" x14ac:dyDescent="0.25"/>
    <row r="575" spans="1:9" ht="15.75" thickBot="1" x14ac:dyDescent="0.3"/>
    <row r="576" spans="1:9" x14ac:dyDescent="0.25">
      <c r="B576" s="66" t="s">
        <v>290</v>
      </c>
      <c r="C576" s="63"/>
      <c r="D576" s="63"/>
    </row>
    <row r="577" spans="2:4" x14ac:dyDescent="0.25">
      <c r="B577" s="67" t="s">
        <v>924</v>
      </c>
      <c r="C577" s="65"/>
      <c r="D577" s="65"/>
    </row>
  </sheetData>
  <mergeCells count="1">
    <mergeCell ref="B2:H5"/>
  </mergeCells>
  <pageMargins left="1" right="1" top="1" bottom="1" header="0.5" footer="0.5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NOM DOCENTE OCT 2024</vt:lpstr>
      <vt:lpstr>NOM MILITAR OCT 2024</vt:lpstr>
      <vt:lpstr>NOM ADM OCT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 Alexandra James de Windt</dc:creator>
  <cp:lastModifiedBy>Kirsi A. Capellán Hernández</cp:lastModifiedBy>
  <cp:lastPrinted>2024-11-18T13:37:22Z</cp:lastPrinted>
  <dcterms:created xsi:type="dcterms:W3CDTF">2024-11-07T15:26:04Z</dcterms:created>
  <dcterms:modified xsi:type="dcterms:W3CDTF">2024-11-19T15:43:47Z</dcterms:modified>
</cp:coreProperties>
</file>