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13_ncr:1_{C2EC400A-7BEF-4679-B3EE-F43B5FF8001A}" xr6:coauthVersionLast="47" xr6:coauthVersionMax="47" xr10:uidLastSave="{00000000-0000-0000-0000-000000000000}"/>
  <bookViews>
    <workbookView xWindow="-120" yWindow="-120" windowWidth="20730" windowHeight="11160" firstSheet="1" activeTab="1" xr2:uid="{E7C6F2B5-4584-46AD-BCCA-F324467E8554}"/>
  </bookViews>
  <sheets>
    <sheet name="NOM DOCENTE NOVIEMBRE 2024" sheetId="1" r:id="rId1"/>
    <sheet name="NOM ADM NOVIEMBRE 2024" sheetId="2" r:id="rId2"/>
    <sheet name="NOM MILITAR NOVIEMBRE 2024" sheetId="3" state="hidden" r:id="rId3"/>
    <sheet name="Hoja4" sheetId="4" state="hidden" r:id="rId4"/>
  </sheets>
  <externalReferences>
    <externalReference r:id="rId5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4" i="1" l="1"/>
  <c r="I304" i="1"/>
  <c r="H304" i="1"/>
  <c r="G304" i="1"/>
  <c r="J217" i="1"/>
  <c r="K217" i="1" s="1"/>
  <c r="J184" i="1"/>
  <c r="K184" i="1" s="1"/>
  <c r="J263" i="1"/>
  <c r="K263" i="1" s="1"/>
  <c r="J249" i="1"/>
  <c r="K249" i="1" s="1"/>
  <c r="J223" i="1"/>
  <c r="K223" i="1" s="1"/>
  <c r="J9" i="1"/>
  <c r="K9" i="1" s="1"/>
  <c r="J11" i="1"/>
  <c r="K11" i="1" s="1"/>
  <c r="J276" i="1"/>
  <c r="K276" i="1" s="1"/>
  <c r="J125" i="1"/>
  <c r="K125" i="1" s="1"/>
  <c r="J292" i="1"/>
  <c r="K292" i="1" s="1"/>
  <c r="J38" i="1"/>
  <c r="K38" i="1" s="1"/>
  <c r="J172" i="1"/>
  <c r="K172" i="1" s="1"/>
  <c r="J239" i="1"/>
  <c r="K239" i="1" s="1"/>
  <c r="J213" i="1"/>
  <c r="K213" i="1" s="1"/>
  <c r="J259" i="1"/>
  <c r="K259" i="1" s="1"/>
  <c r="J295" i="1"/>
  <c r="K295" i="1" s="1"/>
  <c r="J200" i="1"/>
  <c r="K200" i="1" s="1"/>
  <c r="J177" i="1"/>
  <c r="K177" i="1" s="1"/>
  <c r="J54" i="1"/>
  <c r="K54" i="1" s="1"/>
  <c r="J273" i="1"/>
  <c r="K273" i="1" s="1"/>
  <c r="J23" i="1"/>
  <c r="K23" i="1" s="1"/>
  <c r="G52" i="3"/>
  <c r="F52" i="3"/>
  <c r="L304" i="1"/>
  <c r="J267" i="1" l="1"/>
  <c r="K267" i="1" s="1"/>
  <c r="J91" i="1"/>
  <c r="K91" i="1" s="1"/>
  <c r="J261" i="1"/>
  <c r="K261" i="1" s="1"/>
  <c r="J122" i="1"/>
  <c r="K122" i="1" s="1"/>
  <c r="J206" i="1"/>
  <c r="K206" i="1" s="1"/>
  <c r="J138" i="1"/>
  <c r="K138" i="1" s="1"/>
  <c r="J41" i="1"/>
  <c r="K41" i="1" s="1"/>
  <c r="J97" i="1"/>
  <c r="K97" i="1" s="1"/>
  <c r="J80" i="1"/>
  <c r="K80" i="1" s="1"/>
  <c r="J22" i="1"/>
  <c r="K22" i="1" s="1"/>
  <c r="J210" i="1"/>
  <c r="J168" i="1"/>
  <c r="K168" i="1" s="1"/>
  <c r="J231" i="1"/>
  <c r="K231" i="1" s="1"/>
  <c r="J251" i="1"/>
  <c r="K251" i="1" s="1"/>
  <c r="J211" i="1"/>
  <c r="K211" i="1" s="1"/>
  <c r="J174" i="1"/>
  <c r="K174" i="1" s="1"/>
  <c r="J73" i="1"/>
  <c r="K73" i="1" s="1"/>
  <c r="J186" i="1"/>
  <c r="K186" i="1" s="1"/>
  <c r="J101" i="1"/>
  <c r="K101" i="1" s="1"/>
  <c r="J56" i="1"/>
  <c r="K56" i="1" s="1"/>
  <c r="J195" i="1"/>
  <c r="K195" i="1" s="1"/>
  <c r="J275" i="1"/>
  <c r="K275" i="1" s="1"/>
  <c r="J183" i="1"/>
  <c r="K183" i="1" s="1"/>
  <c r="J178" i="1"/>
  <c r="K178" i="1" s="1"/>
  <c r="J148" i="1"/>
  <c r="K148" i="1" s="1"/>
  <c r="J264" i="1"/>
  <c r="K264" i="1" s="1"/>
  <c r="J70" i="1"/>
  <c r="J270" i="1"/>
  <c r="K270" i="1" s="1"/>
  <c r="J260" i="1"/>
  <c r="K260" i="1" s="1"/>
  <c r="J31" i="1"/>
  <c r="K31" i="1" s="1"/>
  <c r="J53" i="1"/>
  <c r="J68" i="1"/>
  <c r="K68" i="1" s="1"/>
  <c r="J299" i="1"/>
  <c r="J30" i="1"/>
  <c r="K30" i="1" s="1"/>
  <c r="J244" i="1"/>
  <c r="K244" i="1" s="1"/>
  <c r="J165" i="1"/>
  <c r="K165" i="1" s="1"/>
  <c r="J119" i="1"/>
  <c r="K119" i="1" s="1"/>
  <c r="J128" i="1"/>
  <c r="K128" i="1" s="1"/>
  <c r="J266" i="1"/>
  <c r="K266" i="1" s="1"/>
  <c r="J118" i="1"/>
  <c r="J98" i="1"/>
  <c r="K98" i="1" s="1"/>
  <c r="J158" i="1"/>
  <c r="K158" i="1" s="1"/>
  <c r="J173" i="1"/>
  <c r="K173" i="1" s="1"/>
  <c r="J100" i="1"/>
  <c r="K100" i="1" s="1"/>
  <c r="J114" i="1"/>
  <c r="K114" i="1" s="1"/>
  <c r="J109" i="1"/>
  <c r="J94" i="1"/>
  <c r="K94" i="1" s="1"/>
  <c r="J121" i="1"/>
  <c r="J92" i="1"/>
  <c r="K92" i="1" s="1"/>
  <c r="J59" i="1"/>
  <c r="J219" i="1"/>
  <c r="K219" i="1" s="1"/>
  <c r="J187" i="1"/>
  <c r="K187" i="1" s="1"/>
  <c r="J45" i="1"/>
  <c r="K45" i="1" s="1"/>
  <c r="J146" i="1"/>
  <c r="K146" i="1" s="1"/>
  <c r="J86" i="1"/>
  <c r="K86" i="1" s="1"/>
  <c r="J10" i="1"/>
  <c r="K10" i="1" s="1"/>
  <c r="J220" i="1"/>
  <c r="K220" i="1" s="1"/>
  <c r="J235" i="1"/>
  <c r="K235" i="1" s="1"/>
  <c r="J115" i="1"/>
  <c r="K115" i="1" s="1"/>
  <c r="J214" i="1"/>
  <c r="K214" i="1" s="1"/>
  <c r="J232" i="1"/>
  <c r="K232" i="1" s="1"/>
  <c r="J212" i="1"/>
  <c r="K212" i="1" s="1"/>
  <c r="J152" i="1"/>
  <c r="K152" i="1" s="1"/>
  <c r="J193" i="1"/>
  <c r="J243" i="1"/>
  <c r="K243" i="1" s="1"/>
  <c r="J181" i="1"/>
  <c r="K181" i="1" s="1"/>
  <c r="J284" i="1"/>
  <c r="K284" i="1" s="1"/>
  <c r="J27" i="1"/>
  <c r="K27" i="1" s="1"/>
  <c r="J20" i="1"/>
  <c r="K20" i="1" s="1"/>
  <c r="J286" i="1"/>
  <c r="K286" i="1" s="1"/>
  <c r="J42" i="1"/>
  <c r="K42" i="1" s="1"/>
  <c r="J58" i="1"/>
  <c r="K58" i="1" s="1"/>
  <c r="J63" i="1"/>
  <c r="J99" i="1"/>
  <c r="K99" i="1" s="1"/>
  <c r="J44" i="1"/>
  <c r="J204" i="1"/>
  <c r="K204" i="1" s="1"/>
  <c r="J161" i="1"/>
  <c r="K161" i="1" s="1"/>
  <c r="J67" i="1"/>
  <c r="K67" i="1" s="1"/>
  <c r="J76" i="1"/>
  <c r="K76" i="1" s="1"/>
  <c r="J255" i="1"/>
  <c r="J198" i="1"/>
  <c r="K198" i="1" s="1"/>
  <c r="J262" i="1"/>
  <c r="K262" i="1" s="1"/>
  <c r="J25" i="1"/>
  <c r="K25" i="1" s="1"/>
  <c r="J209" i="1"/>
  <c r="K209" i="1" s="1"/>
  <c r="J175" i="1"/>
  <c r="K175" i="1" s="1"/>
  <c r="J283" i="1"/>
  <c r="K283" i="1" s="1"/>
  <c r="J131" i="1"/>
  <c r="K131" i="1" s="1"/>
  <c r="J274" i="1"/>
  <c r="K274" i="1" s="1"/>
  <c r="J112" i="1"/>
  <c r="K112" i="1" s="1"/>
  <c r="J298" i="1"/>
  <c r="K298" i="1" s="1"/>
  <c r="J222" i="1"/>
  <c r="K222" i="1" s="1"/>
  <c r="J240" i="1"/>
  <c r="K240" i="1" s="1"/>
  <c r="J238" i="1"/>
  <c r="K238" i="1" s="1"/>
  <c r="J278" i="1"/>
  <c r="K278" i="1" s="1"/>
  <c r="J37" i="1"/>
  <c r="J106" i="1"/>
  <c r="K106" i="1" s="1"/>
  <c r="J236" i="1"/>
  <c r="K236" i="1" s="1"/>
  <c r="J64" i="1"/>
  <c r="K64" i="1" s="1"/>
  <c r="J265" i="1"/>
  <c r="K265" i="1" s="1"/>
  <c r="J279" i="1"/>
  <c r="K279" i="1" s="1"/>
  <c r="J227" i="1"/>
  <c r="K227" i="1" s="1"/>
  <c r="J16" i="1"/>
  <c r="K16" i="1" s="1"/>
  <c r="J149" i="1"/>
  <c r="K149" i="1" s="1"/>
  <c r="J197" i="1"/>
  <c r="K197" i="1" s="1"/>
  <c r="J136" i="1"/>
  <c r="K136" i="1" s="1"/>
  <c r="J90" i="1"/>
  <c r="K90" i="1" s="1"/>
  <c r="J151" i="1"/>
  <c r="K151" i="1" s="1"/>
  <c r="J117" i="1"/>
  <c r="K117" i="1" s="1"/>
  <c r="J226" i="1"/>
  <c r="K226" i="1" s="1"/>
  <c r="J26" i="1"/>
  <c r="K26" i="1" s="1"/>
  <c r="J116" i="1"/>
  <c r="J216" i="1"/>
  <c r="K216" i="1" s="1"/>
  <c r="J185" i="1"/>
  <c r="K185" i="1" s="1"/>
  <c r="J153" i="1"/>
  <c r="K153" i="1" s="1"/>
  <c r="J247" i="1"/>
  <c r="K247" i="1" s="1"/>
  <c r="J57" i="1"/>
  <c r="J248" i="1"/>
  <c r="K248" i="1" s="1"/>
  <c r="J110" i="1"/>
  <c r="J224" i="1"/>
  <c r="K224" i="1" s="1"/>
  <c r="J246" i="1"/>
  <c r="K246" i="1" s="1"/>
  <c r="J300" i="1"/>
  <c r="K300" i="1" s="1"/>
  <c r="J103" i="1"/>
  <c r="K103" i="1" s="1"/>
  <c r="J156" i="1"/>
  <c r="K156" i="1" s="1"/>
  <c r="J104" i="1"/>
  <c r="K104" i="1" s="1"/>
  <c r="J139" i="1"/>
  <c r="K139" i="1" s="1"/>
  <c r="J208" i="1"/>
  <c r="K208" i="1" s="1"/>
  <c r="J242" i="1"/>
  <c r="K242" i="1" s="1"/>
  <c r="J24" i="1"/>
  <c r="K24" i="1" s="1"/>
  <c r="J221" i="1"/>
  <c r="J61" i="1"/>
  <c r="K61" i="1" s="1"/>
  <c r="J268" i="1"/>
  <c r="K268" i="1" s="1"/>
  <c r="J234" i="1"/>
  <c r="K234" i="1" s="1"/>
  <c r="J250" i="1"/>
  <c r="K250" i="1" s="1"/>
  <c r="J130" i="1"/>
  <c r="K130" i="1" s="1"/>
  <c r="J194" i="1"/>
  <c r="K194" i="1" s="1"/>
  <c r="J133" i="1"/>
  <c r="K133" i="1" s="1"/>
  <c r="J218" i="1"/>
  <c r="K218" i="1" s="1"/>
  <c r="J14" i="1"/>
  <c r="K14" i="1" s="1"/>
  <c r="J190" i="1"/>
  <c r="K190" i="1" s="1"/>
  <c r="J254" i="1"/>
  <c r="K254" i="1" s="1"/>
  <c r="J241" i="1"/>
  <c r="K241" i="1" s="1"/>
  <c r="J105" i="1"/>
  <c r="K105" i="1" s="1"/>
  <c r="J89" i="1"/>
  <c r="K89" i="1" s="1"/>
  <c r="J82" i="1"/>
  <c r="K82" i="1" s="1"/>
  <c r="J7" i="1"/>
  <c r="J233" i="1"/>
  <c r="K233" i="1" s="1"/>
  <c r="J166" i="1"/>
  <c r="K166" i="1" s="1"/>
  <c r="J40" i="1"/>
  <c r="K40" i="1" s="1"/>
  <c r="J111" i="1"/>
  <c r="K111" i="1" s="1"/>
  <c r="J191" i="1"/>
  <c r="K191" i="1" s="1"/>
  <c r="J126" i="1"/>
  <c r="K126" i="1" s="1"/>
  <c r="J69" i="1"/>
  <c r="K69" i="1" s="1"/>
  <c r="J85" i="1"/>
  <c r="K85" i="1" s="1"/>
  <c r="J229" i="1"/>
  <c r="K229" i="1" s="1"/>
  <c r="J228" i="1"/>
  <c r="K228" i="1" s="1"/>
  <c r="J150" i="1"/>
  <c r="J34" i="1"/>
  <c r="K34" i="1" s="1"/>
  <c r="J199" i="1"/>
  <c r="K199" i="1" s="1"/>
  <c r="J147" i="1"/>
  <c r="K147" i="1" s="1"/>
  <c r="J60" i="1"/>
  <c r="K60" i="1" s="1"/>
  <c r="J203" i="1"/>
  <c r="K203" i="1" s="1"/>
  <c r="J12" i="1"/>
  <c r="K12" i="1" s="1"/>
  <c r="J154" i="1"/>
  <c r="K154" i="1" s="1"/>
  <c r="J62" i="1"/>
  <c r="K62" i="1" s="1"/>
  <c r="J192" i="1"/>
  <c r="K192" i="1" s="1"/>
  <c r="J95" i="1"/>
  <c r="K95" i="1" s="1"/>
  <c r="J143" i="1"/>
  <c r="K143" i="1" s="1"/>
  <c r="J160" i="1"/>
  <c r="K160" i="1" s="1"/>
  <c r="J294" i="1"/>
  <c r="J176" i="1"/>
  <c r="K176" i="1" s="1"/>
  <c r="J180" i="1"/>
  <c r="K180" i="1" s="1"/>
  <c r="J113" i="1"/>
  <c r="K113" i="1" s="1"/>
  <c r="J142" i="1"/>
  <c r="K142" i="1" s="1"/>
  <c r="J87" i="1"/>
  <c r="K87" i="1" s="1"/>
  <c r="J15" i="1"/>
  <c r="K15" i="1" s="1"/>
  <c r="J163" i="1"/>
  <c r="K163" i="1" s="1"/>
  <c r="J167" i="1"/>
  <c r="K167" i="1" s="1"/>
  <c r="J47" i="1"/>
  <c r="K47" i="1" s="1"/>
  <c r="J287" i="1"/>
  <c r="K287" i="1" s="1"/>
  <c r="J257" i="1"/>
  <c r="K257" i="1" s="1"/>
  <c r="J55" i="1"/>
  <c r="K55" i="1" s="1"/>
  <c r="J297" i="1"/>
  <c r="J72" i="1"/>
  <c r="K72" i="1" s="1"/>
  <c r="J196" i="1"/>
  <c r="K196" i="1" s="1"/>
  <c r="J21" i="1"/>
  <c r="K21" i="1" s="1"/>
  <c r="J182" i="1"/>
  <c r="K182" i="1" s="1"/>
  <c r="J293" i="1"/>
  <c r="K293" i="1" s="1"/>
  <c r="J134" i="1"/>
  <c r="K134" i="1" s="1"/>
  <c r="J81" i="1"/>
  <c r="K81" i="1" s="1"/>
  <c r="J124" i="1"/>
  <c r="K124" i="1" s="1"/>
  <c r="J77" i="1"/>
  <c r="K77" i="1" s="1"/>
  <c r="J137" i="1"/>
  <c r="K137" i="1" s="1"/>
  <c r="J48" i="1"/>
  <c r="J281" i="1"/>
  <c r="K281" i="1" s="1"/>
  <c r="J155" i="1"/>
  <c r="K155" i="1" s="1"/>
  <c r="J129" i="1"/>
  <c r="K129" i="1" s="1"/>
  <c r="J74" i="1"/>
  <c r="K74" i="1" s="1"/>
  <c r="J296" i="1"/>
  <c r="K296" i="1" s="1"/>
  <c r="J225" i="1"/>
  <c r="K225" i="1" s="1"/>
  <c r="J169" i="1"/>
  <c r="K169" i="1" s="1"/>
  <c r="J13" i="1"/>
  <c r="K13" i="1" s="1"/>
  <c r="J102" i="1"/>
  <c r="K102" i="1" s="1"/>
  <c r="J179" i="1"/>
  <c r="K179" i="1" s="1"/>
  <c r="J272" i="1"/>
  <c r="J145" i="1"/>
  <c r="J83" i="1"/>
  <c r="K83" i="1" s="1"/>
  <c r="J291" i="1"/>
  <c r="K291" i="1" s="1"/>
  <c r="J290" i="1"/>
  <c r="J33" i="1"/>
  <c r="J35" i="1"/>
  <c r="J205" i="1"/>
  <c r="K205" i="1" s="1"/>
  <c r="J144" i="1"/>
  <c r="K144" i="1" s="1"/>
  <c r="J50" i="1"/>
  <c r="K50" i="1" s="1"/>
  <c r="J49" i="1"/>
  <c r="K49" i="1" s="1"/>
  <c r="J230" i="1"/>
  <c r="K230" i="1" s="1"/>
  <c r="J65" i="1"/>
  <c r="K65" i="1" s="1"/>
  <c r="J8" i="1"/>
  <c r="K8" i="1" s="1"/>
  <c r="J271" i="1"/>
  <c r="J285" i="1"/>
  <c r="K285" i="1" s="1"/>
  <c r="J135" i="1"/>
  <c r="J277" i="1"/>
  <c r="K277" i="1" s="1"/>
  <c r="J43" i="1"/>
  <c r="K43" i="1" s="1"/>
  <c r="J245" i="1"/>
  <c r="J17" i="1"/>
  <c r="K17" i="1" s="1"/>
  <c r="J78" i="1"/>
  <c r="J127" i="1"/>
  <c r="K127" i="1" s="1"/>
  <c r="J215" i="1"/>
  <c r="J171" i="1"/>
  <c r="K171" i="1" s="1"/>
  <c r="J162" i="1"/>
  <c r="K162" i="1" s="1"/>
  <c r="J32" i="1"/>
  <c r="K32" i="1" s="1"/>
  <c r="J164" i="1"/>
  <c r="J258" i="1"/>
  <c r="K258" i="1" s="1"/>
  <c r="J188" i="1"/>
  <c r="K188" i="1" s="1"/>
  <c r="J84" i="1"/>
  <c r="K84" i="1" s="1"/>
  <c r="J28" i="1"/>
  <c r="K28" i="1" s="1"/>
  <c r="J39" i="1"/>
  <c r="K39" i="1" s="1"/>
  <c r="J107" i="1"/>
  <c r="K107" i="1" s="1"/>
  <c r="J88" i="1"/>
  <c r="K88" i="1" s="1"/>
  <c r="J157" i="1"/>
  <c r="K157" i="1" s="1"/>
  <c r="J141" i="1"/>
  <c r="K141" i="1" s="1"/>
  <c r="J123" i="1"/>
  <c r="K123" i="1" s="1"/>
  <c r="J140" i="1"/>
  <c r="K140" i="1" s="1"/>
  <c r="J252" i="1"/>
  <c r="K252" i="1" s="1"/>
  <c r="J132" i="1"/>
  <c r="K132" i="1" s="1"/>
  <c r="J201" i="1"/>
  <c r="K201" i="1" s="1"/>
  <c r="J79" i="1"/>
  <c r="K79" i="1" s="1"/>
  <c r="J207" i="1"/>
  <c r="K207" i="1" s="1"/>
  <c r="J18" i="1"/>
  <c r="K18" i="1" s="1"/>
  <c r="J253" i="1"/>
  <c r="K253" i="1" s="1"/>
  <c r="J256" i="1"/>
  <c r="K256" i="1" s="1"/>
  <c r="J66" i="1"/>
  <c r="K66" i="1" s="1"/>
  <c r="J46" i="1"/>
  <c r="K46" i="1" s="1"/>
  <c r="J29" i="1"/>
  <c r="J189" i="1"/>
  <c r="K189" i="1" s="1"/>
  <c r="J289" i="1"/>
  <c r="K289" i="1" s="1"/>
  <c r="J51" i="1"/>
  <c r="J120" i="1"/>
  <c r="K120" i="1" s="1"/>
  <c r="J170" i="1"/>
  <c r="K170" i="1" s="1"/>
  <c r="J75" i="1"/>
  <c r="K75" i="1" s="1"/>
  <c r="J36" i="1"/>
  <c r="K36" i="1" s="1"/>
  <c r="J108" i="1"/>
  <c r="K108" i="1" s="1"/>
  <c r="J96" i="1"/>
  <c r="K96" i="1" s="1"/>
  <c r="J19" i="1"/>
  <c r="K19" i="1" s="1"/>
  <c r="J52" i="1"/>
  <c r="J280" i="1"/>
  <c r="J282" i="1"/>
  <c r="K282" i="1" s="1"/>
  <c r="J71" i="1"/>
  <c r="J202" i="1"/>
  <c r="K202" i="1" s="1"/>
  <c r="J269" i="1"/>
  <c r="J288" i="1"/>
  <c r="K288" i="1" s="1"/>
  <c r="J237" i="1"/>
  <c r="J159" i="1"/>
  <c r="K159" i="1" s="1"/>
  <c r="J93" i="1"/>
  <c r="K93" i="1" s="1"/>
  <c r="K7" i="1" l="1"/>
  <c r="J304" i="1"/>
  <c r="K78" i="1"/>
  <c r="K304" i="1" s="1"/>
</calcChain>
</file>

<file path=xl/sharedStrings.xml><?xml version="1.0" encoding="utf-8"?>
<sst xmlns="http://schemas.openxmlformats.org/spreadsheetml/2006/main" count="3921" uniqueCount="1403">
  <si>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</si>
  <si>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</si>
  <si>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</si>
  <si>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</si>
  <si>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</si>
  <si>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</si>
  <si>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</si>
  <si>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</si>
  <si>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</si>
  <si>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</si>
  <si>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</si>
  <si>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</si>
  <si>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</si>
  <si>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</si>
  <si>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</si>
  <si>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M</t>
  </si>
  <si>
    <t>CONTRATADO</t>
  </si>
  <si>
    <t>Vicerrectoria Academica</t>
  </si>
  <si>
    <t>ADIS YAMELY GOMEZ TAVERAS</t>
  </si>
  <si>
    <t>F</t>
  </si>
  <si>
    <t>ADRIAN MANUEL VICENTE PEREZ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</si>
  <si>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</si>
  <si>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</si>
  <si>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</si>
  <si>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</si>
  <si>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</si>
  <si>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</si>
  <si>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</si>
  <si>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</si>
  <si>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</si>
  <si>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</si>
  <si>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</si>
  <si>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</si>
  <si>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</si>
  <si>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</si>
  <si>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</si>
  <si>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</si>
  <si>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</si>
  <si>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</si>
  <si>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</si>
  <si>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</si>
  <si>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</si>
  <si>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</si>
  <si>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</si>
  <si>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</si>
  <si>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</si>
  <si>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</si>
  <si>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</si>
  <si>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</si>
  <si>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</si>
  <si>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</si>
  <si>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</si>
  <si>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</si>
  <si>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</si>
  <si>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</si>
  <si>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</si>
  <si>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</si>
  <si>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</si>
  <si>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</si>
  <si>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</si>
  <si>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</si>
  <si>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</si>
  <si>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</si>
  <si>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</si>
  <si>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</si>
  <si>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</si>
  <si>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</si>
  <si>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</si>
  <si>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</si>
  <si>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</si>
  <si>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</si>
  <si>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</si>
  <si>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</si>
  <si>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</si>
  <si>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</si>
  <si>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</si>
  <si>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</si>
  <si>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</si>
  <si>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</si>
  <si>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</si>
  <si>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</si>
  <si>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</si>
  <si>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</si>
  <si>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</si>
  <si>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</si>
  <si>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</si>
  <si>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</si>
  <si>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</si>
  <si>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</si>
  <si>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</si>
  <si>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</si>
  <si>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</si>
  <si>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</si>
  <si>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</si>
  <si>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</si>
  <si>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</si>
  <si>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</si>
  <si>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</si>
  <si>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</si>
  <si>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</si>
  <si>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</si>
  <si>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</si>
  <si>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</si>
  <si>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</si>
  <si>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</si>
  <si>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</si>
  <si>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</si>
  <si>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</si>
  <si>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</si>
  <si>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</si>
  <si>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</si>
  <si>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</si>
  <si>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</si>
  <si>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</si>
  <si>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</si>
  <si>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</si>
  <si>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</si>
  <si>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</si>
  <si>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</si>
  <si>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</si>
  <si>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</si>
  <si>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</si>
  <si>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</si>
  <si>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</si>
  <si>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</si>
  <si>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</si>
  <si>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</si>
  <si>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</si>
  <si>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</si>
  <si>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</si>
  <si>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</si>
  <si>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</si>
  <si>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</si>
  <si>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</si>
  <si>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</si>
  <si>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</si>
  <si>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</si>
  <si>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</si>
  <si>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</si>
  <si>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</si>
  <si>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</si>
  <si>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</si>
  <si>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</si>
  <si>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</si>
  <si>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</si>
  <si>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</si>
  <si>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</si>
  <si>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</si>
  <si>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</si>
  <si>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</si>
  <si>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</si>
  <si>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</si>
  <si>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CARLOS JULIO FERNANDEZ GARCIA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</si>
  <si>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</si>
  <si>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</si>
  <si>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</si>
  <si>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</si>
  <si>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</si>
  <si>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</si>
  <si>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</si>
  <si>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</si>
  <si>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</si>
  <si>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</si>
  <si>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</si>
  <si>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</si>
  <si>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</si>
  <si>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</si>
  <si>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</si>
  <si>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</si>
  <si>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</si>
  <si>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</si>
  <si>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</si>
  <si>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</si>
  <si>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</si>
  <si>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</si>
  <si>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</si>
  <si>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</si>
  <si>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</si>
  <si>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</si>
  <si>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</si>
  <si>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</si>
  <si>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</si>
  <si>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</si>
  <si>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</si>
  <si>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</si>
  <si>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</si>
  <si>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</si>
  <si>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</si>
  <si>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</si>
  <si>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</si>
  <si>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</si>
  <si>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</si>
  <si>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</si>
  <si>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</si>
  <si>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</si>
  <si>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</si>
  <si>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</si>
  <si>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</si>
  <si>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</si>
  <si>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</si>
  <si>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</si>
  <si>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</si>
  <si>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</si>
  <si>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</si>
  <si>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</si>
  <si>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</si>
  <si>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</si>
  <si>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</si>
  <si>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</si>
  <si>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</si>
  <si>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</si>
  <si>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</si>
  <si>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</si>
  <si>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</si>
  <si>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</si>
  <si>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</si>
  <si>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</si>
  <si>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</si>
  <si>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</si>
  <si>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</si>
  <si>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</si>
  <si>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</si>
  <si>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</si>
  <si>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</si>
  <si>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</si>
  <si>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</si>
  <si>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</si>
  <si>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</si>
  <si>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</si>
  <si>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</si>
  <si>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</si>
  <si>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</si>
  <si>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</si>
  <si>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</si>
  <si>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</si>
  <si>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</si>
  <si>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</si>
  <si>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</si>
  <si>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RODRIGUEZ JIMENEZ</t>
  </si>
  <si>
    <t>RAMONA ALTAGRACIA FRIAS CORTORREAL</t>
  </si>
  <si>
    <t>RAMONA ROCIO CEBALLOS GUZMAN</t>
  </si>
  <si>
    <t>RICARDO CESAR REYNOSO RODRIGUEZ</t>
  </si>
  <si>
    <t>ROBERTA REGALADO BRAZOBAN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</si>
  <si>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</si>
  <si>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</si>
  <si>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</si>
  <si>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</si>
  <si>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</si>
  <si>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</si>
  <si>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</si>
  <si>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</si>
  <si>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</si>
  <si>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</si>
  <si>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</si>
  <si>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</si>
  <si>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</si>
  <si>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</si>
  <si>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SANTIAGO RAFAEL REYES GARCIA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</si>
  <si>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</si>
  <si>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</si>
  <si>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</si>
  <si>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</si>
  <si>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</si>
  <si>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</si>
  <si>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</si>
  <si>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</si>
  <si>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</si>
  <si>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</si>
  <si>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</si>
  <si>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</si>
  <si>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</si>
  <si>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</si>
  <si>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</si>
  <si>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</si>
  <si>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</si>
  <si>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</si>
  <si>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</si>
  <si>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</si>
  <si>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</si>
  <si>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</si>
  <si>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</si>
  <si>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</si>
  <si>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</si>
  <si>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</si>
  <si>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YELIENNE DINORAH DE LA CRUZ MELENDEZ</t>
  </si>
  <si>
    <t>YESSENIA DE LOS SANTOS SUGILIO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</si>
  <si>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</si>
  <si>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</si>
  <si>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</si>
  <si>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</si>
  <si>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</si>
  <si>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</si>
  <si>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</si>
  <si>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 xml:space="preserve">INSTITUTO TÉCNICO SUPERIOR COMUNITARIO- ITSC-							
DIRECCIÓN DE GESTIÓN HUMANA							
NÓMINA ADMINISTRATIVA OCTUBRE 2024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</si>
  <si>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</si>
  <si>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</si>
  <si>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</si>
  <si>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</si>
  <si>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</si>
  <si>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</si>
  <si>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</si>
  <si>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</si>
  <si>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</si>
  <si>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</si>
  <si>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</si>
  <si>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</si>
  <si>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</si>
  <si>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</si>
  <si>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</si>
  <si>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</si>
  <si>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</si>
  <si>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</si>
  <si>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</si>
  <si>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</si>
  <si>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</si>
  <si>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</si>
  <si>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</si>
  <si>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</si>
  <si>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</si>
  <si>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</si>
  <si>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</si>
  <si>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</si>
  <si>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</si>
  <si>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</si>
  <si>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DOMINGO FELIZ PEREZ</t>
  </si>
  <si>
    <t>AUXILIAR ADMINISTRATIVO (A)</t>
  </si>
  <si>
    <t>ASISTENTE</t>
  </si>
  <si>
    <t>SALVADOR JUNIOR BATISTA DUVAL</t>
  </si>
  <si>
    <t>CRISTAL MARI ARNO MATEO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</si>
  <si>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</si>
  <si>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</si>
  <si>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</si>
  <si>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</si>
  <si>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</si>
  <si>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</si>
  <si>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</si>
  <si>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</si>
  <si>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</si>
  <si>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</si>
  <si>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</si>
  <si>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</si>
  <si>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</si>
  <si>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</si>
  <si>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</si>
  <si>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</si>
  <si>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</si>
  <si>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</si>
  <si>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</si>
  <si>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</si>
  <si>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</si>
  <si>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</si>
  <si>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</si>
  <si>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</si>
  <si>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</si>
  <si>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</si>
  <si>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</si>
  <si>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</si>
  <si>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</si>
  <si>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</si>
  <si>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</si>
  <si>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</si>
  <si>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</si>
  <si>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</si>
  <si>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</si>
  <si>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</si>
  <si>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</si>
  <si>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</si>
  <si>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</si>
  <si>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</si>
  <si>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</si>
  <si>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</si>
  <si>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</si>
  <si>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</si>
  <si>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</si>
  <si>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</si>
  <si>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</si>
  <si>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</si>
  <si>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</si>
  <si>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</si>
  <si>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</si>
  <si>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</si>
  <si>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</si>
  <si>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</si>
  <si>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</si>
  <si>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</si>
  <si>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</si>
  <si>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</si>
  <si>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</si>
  <si>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</si>
  <si>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</si>
  <si>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</si>
  <si>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</si>
  <si>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</si>
  <si>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</si>
  <si>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</si>
  <si>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</si>
  <si>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</si>
  <si>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</si>
  <si>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</si>
  <si>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</si>
  <si>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</si>
  <si>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</si>
  <si>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</si>
  <si>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</si>
  <si>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</si>
  <si>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</si>
  <si>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</si>
  <si>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</si>
  <si>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</si>
  <si>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</si>
  <si>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</si>
  <si>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</si>
  <si>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</si>
  <si>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</si>
  <si>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</si>
  <si>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</si>
  <si>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</si>
  <si>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</si>
  <si>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</si>
  <si>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</si>
  <si>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</si>
  <si>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</si>
  <si>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WENDY PATRICIA QUELIZ PAULINO</t>
  </si>
  <si>
    <t>ASIST. RECURSOS HUMANOS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</si>
  <si>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</si>
  <si>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</si>
  <si>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</si>
  <si>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</si>
  <si>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</si>
  <si>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</si>
  <si>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</si>
  <si>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</si>
  <si>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</si>
  <si>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</si>
  <si>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</si>
  <si>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DIÑE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</si>
  <si>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</si>
  <si>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</si>
  <si>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</si>
  <si>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</si>
  <si>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</si>
  <si>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</si>
  <si>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</si>
  <si>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</si>
  <si>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</si>
  <si>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</si>
  <si>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</si>
  <si>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</si>
  <si>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</si>
  <si>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</si>
  <si>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</si>
  <si>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</si>
  <si>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</si>
  <si>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</si>
  <si>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</si>
  <si>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</si>
  <si>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</si>
  <si>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</si>
  <si>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</si>
  <si>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</si>
  <si>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</si>
  <si>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</si>
  <si>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</si>
  <si>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</si>
  <si>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VICTOR MANUEL UREÑA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</si>
  <si>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</si>
  <si>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</si>
  <si>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</si>
  <si>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</si>
  <si>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</si>
  <si>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</si>
  <si>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</si>
  <si>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</si>
  <si>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</si>
  <si>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</si>
  <si>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</si>
  <si>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</si>
  <si>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</si>
  <si>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</si>
  <si>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COORDINADOR (A)</t>
  </si>
  <si>
    <t>ENERIA DEL CARMEN TORRES</t>
  </si>
  <si>
    <t>AYUDANTE DE CAFETERÍA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</si>
  <si>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</si>
  <si>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</si>
  <si>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</si>
  <si>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</si>
  <si>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</si>
  <si>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</si>
  <si>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</si>
  <si>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</si>
  <si>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</si>
  <si>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</si>
  <si>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</si>
  <si>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</si>
  <si>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</si>
  <si>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</si>
  <si>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</si>
  <si>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</si>
  <si>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</si>
  <si>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</si>
  <si>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</si>
  <si>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</si>
  <si>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</si>
  <si>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</si>
  <si>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</si>
  <si>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</si>
  <si>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</si>
  <si>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</si>
  <si>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</si>
  <si>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</si>
  <si>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</si>
  <si>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</si>
  <si>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</si>
  <si>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</si>
  <si>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</si>
  <si>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</si>
  <si>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</si>
  <si>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</si>
  <si>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</si>
  <si>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</si>
  <si>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</si>
  <si>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</si>
  <si>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</si>
  <si>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</si>
  <si>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</si>
  <si>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</si>
  <si>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</si>
  <si>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</si>
  <si>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</si>
  <si>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</si>
  <si>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</si>
  <si>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</si>
  <si>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</si>
  <si>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</si>
  <si>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</si>
  <si>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</si>
  <si>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</si>
  <si>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</si>
  <si>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</si>
  <si>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</si>
  <si>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</si>
  <si>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</si>
  <si>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</si>
  <si>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</si>
  <si>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</si>
  <si>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</si>
  <si>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</si>
  <si>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</si>
  <si>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</si>
  <si>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</si>
  <si>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</si>
  <si>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</si>
  <si>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</si>
  <si>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</si>
  <si>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</si>
  <si>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</si>
  <si>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</si>
  <si>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</si>
  <si>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</si>
  <si>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</si>
  <si>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</si>
  <si>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</si>
  <si>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</si>
  <si>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</si>
  <si>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</si>
  <si>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</si>
  <si>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</si>
  <si>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</si>
  <si>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</si>
  <si>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</si>
  <si>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</si>
  <si>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</si>
  <si>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</si>
  <si>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</si>
  <si>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</si>
  <si>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</si>
  <si>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</si>
  <si>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</si>
  <si>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</si>
  <si>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</si>
  <si>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</si>
  <si>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</si>
  <si>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</si>
  <si>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</si>
  <si>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</si>
  <si>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</si>
  <si>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</si>
  <si>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</si>
  <si>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</si>
  <si>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</si>
  <si>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</si>
  <si>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</si>
  <si>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</si>
  <si>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</si>
  <si>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</si>
  <si>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</si>
  <si>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</si>
  <si>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</si>
  <si>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</si>
  <si>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</si>
  <si>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</si>
  <si>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</si>
  <si>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</si>
  <si>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</si>
  <si>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</si>
  <si>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</si>
  <si>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</si>
  <si>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</si>
  <si>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</si>
  <si>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</si>
  <si>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</si>
  <si>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</si>
  <si>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</si>
  <si>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</si>
  <si>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</si>
  <si>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</si>
  <si>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</si>
  <si>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</si>
  <si>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</si>
  <si>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</si>
  <si>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</si>
  <si>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</si>
  <si>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</si>
  <si>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</si>
  <si>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</si>
  <si>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</si>
  <si>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</si>
  <si>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</si>
  <si>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</si>
  <si>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</si>
  <si>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</si>
  <si>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</si>
  <si>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</si>
  <si>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</si>
  <si>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</si>
  <si>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</si>
  <si>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</si>
  <si>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</si>
  <si>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</si>
  <si>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</si>
  <si>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</si>
  <si>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</si>
  <si>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</si>
  <si>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</si>
  <si>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</si>
  <si>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</si>
  <si>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</si>
  <si>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</si>
  <si>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</si>
  <si>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</si>
  <si>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</si>
  <si>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</si>
  <si>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</si>
  <si>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</si>
  <si>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</si>
  <si>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</si>
  <si>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</si>
  <si>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</si>
  <si>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</si>
  <si>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</si>
  <si>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</si>
  <si>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</si>
  <si>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</si>
  <si>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</si>
  <si>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</si>
  <si>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</si>
  <si>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</si>
  <si>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</si>
  <si>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</si>
  <si>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</si>
  <si>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</si>
  <si>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</si>
  <si>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</si>
  <si>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</si>
  <si>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</si>
  <si>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</si>
  <si>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</si>
  <si>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</si>
  <si>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</si>
  <si>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</si>
  <si>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</si>
  <si>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</si>
  <si>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</si>
  <si>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</si>
  <si>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</si>
  <si>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</si>
  <si>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</si>
  <si>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</si>
  <si>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</si>
  <si>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</si>
  <si>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</si>
  <si>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</si>
  <si>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</si>
  <si>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</si>
  <si>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</si>
  <si>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</si>
  <si>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</si>
  <si>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</si>
  <si>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</si>
  <si>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</si>
  <si>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</si>
  <si>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</si>
  <si>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</si>
  <si>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</si>
  <si>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</si>
  <si>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</si>
  <si>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</si>
  <si>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</si>
  <si>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</si>
  <si>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</si>
  <si>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</si>
  <si>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</si>
  <si>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</si>
  <si>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</si>
  <si>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</si>
  <si>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</si>
  <si>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</si>
  <si>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</si>
  <si>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</si>
  <si>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</si>
  <si>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</si>
  <si>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</si>
  <si>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</si>
  <si>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</si>
  <si>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</si>
  <si>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</si>
  <si>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</si>
  <si>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</si>
  <si>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</si>
  <si>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</si>
  <si>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</si>
  <si>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</si>
  <si>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</si>
  <si>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</si>
  <si>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</si>
  <si>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</si>
  <si>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</si>
  <si>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</si>
  <si>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</si>
  <si>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</si>
  <si>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</si>
  <si>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</si>
  <si>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</si>
  <si>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</si>
  <si>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</si>
  <si>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</si>
  <si>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</si>
  <si>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</si>
  <si>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</si>
  <si>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</si>
  <si>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</si>
  <si>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</si>
  <si>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</si>
  <si>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</si>
  <si>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</si>
  <si>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</si>
  <si>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</si>
  <si>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</si>
  <si>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</si>
  <si>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</si>
  <si>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</si>
  <si>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</si>
  <si>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</si>
  <si>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</si>
  <si>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</si>
  <si>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</si>
  <si>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</si>
  <si>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</si>
  <si>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</si>
  <si>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</si>
  <si>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</si>
  <si>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</si>
  <si>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</si>
  <si>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</si>
  <si>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</si>
  <si>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</si>
  <si>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VALIDACIÓN Y REGI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</si>
  <si>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</si>
  <si>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</si>
  <si>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</si>
  <si>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</si>
  <si>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</si>
  <si>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</si>
  <si>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</si>
  <si>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</si>
  <si>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</si>
  <si>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</si>
  <si>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</si>
  <si>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</si>
  <si>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</si>
  <si>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</si>
  <si>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</si>
  <si>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</si>
  <si>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</si>
  <si>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</si>
  <si>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</si>
  <si>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</si>
  <si>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</si>
  <si>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</si>
  <si>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</si>
  <si>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</si>
  <si>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</si>
  <si>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</si>
  <si>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</si>
  <si>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</si>
  <si>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</si>
  <si>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YOARYS SOSA DE LEON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</si>
  <si>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</si>
  <si>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</si>
  <si>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</si>
  <si>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</si>
  <si>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</si>
  <si>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</si>
  <si>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</si>
  <si>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</si>
  <si>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</si>
  <si>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</si>
  <si>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</si>
  <si>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</si>
  <si>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</si>
  <si>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</si>
  <si>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</si>
  <si>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</si>
  <si>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</si>
  <si>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</si>
  <si>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</si>
  <si>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</si>
  <si>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</si>
  <si>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</si>
  <si>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</si>
  <si>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</si>
  <si>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</si>
  <si>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</si>
  <si>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</si>
  <si>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</si>
  <si>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</si>
  <si>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</si>
  <si>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</si>
  <si>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</si>
  <si>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</si>
  <si>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</si>
  <si>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</si>
  <si>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</si>
  <si>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</si>
  <si>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</si>
  <si>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</si>
  <si>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</si>
  <si>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</si>
  <si>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</si>
  <si>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</si>
  <si>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</si>
  <si>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</si>
  <si>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</si>
  <si>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</si>
  <si>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</si>
  <si>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</si>
  <si>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</si>
  <si>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</si>
  <si>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</si>
  <si>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</si>
  <si>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</si>
  <si>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</si>
  <si>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NÓMINA MILITAR OCTUBRE 2024</t>
  </si>
  <si>
    <t>No.</t>
  </si>
  <si>
    <t>EMILIO BENITO MARTE DE LA CRUZ</t>
  </si>
  <si>
    <t>ANTONI SANCHEZ</t>
  </si>
  <si>
    <t>ANTHONY HERNANDEZ OTAÑO</t>
  </si>
  <si>
    <t>EMILIO JOSE MARTE DE LA CRUZ</t>
  </si>
  <si>
    <t>VAKTRANI MORETA JIMENEZ</t>
  </si>
  <si>
    <t>FELIX DIOBERTO ADAMES DE LOS SANTOS</t>
  </si>
  <si>
    <t>JULIO CESAR ANTONIO ANDUJAR</t>
  </si>
  <si>
    <t>JEFFRY SANTIAGO ZARZUELA VARGAS</t>
  </si>
  <si>
    <t>ERNESTO CRUZ MARCHENA</t>
  </si>
  <si>
    <t>RAYMOND MANUEL BRITO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</si>
  <si>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</si>
  <si>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</si>
  <si>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</si>
  <si>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</si>
  <si>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</si>
  <si>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</si>
  <si>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</si>
  <si>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</si>
  <si>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</si>
  <si>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</si>
  <si>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</si>
  <si>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MIGUEL JUAN MEDINA RAMIREZ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</si>
  <si>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</si>
  <si>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</si>
  <si>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</si>
  <si>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</si>
  <si>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</si>
  <si>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</si>
  <si>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</si>
  <si>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</si>
  <si>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</si>
  <si>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</si>
  <si>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</si>
  <si>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</si>
  <si>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</si>
  <si>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</si>
  <si>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</si>
  <si>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</si>
  <si>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</si>
  <si>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</si>
  <si>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ANTONIO ANDRES JAVIER REYES</t>
  </si>
  <si>
    <t>MANUEL FRANCISCO CARRASCO MATOS</t>
  </si>
  <si>
    <t>JOSE MANUEL SANTOS GERALDINO</t>
  </si>
  <si>
    <t>GERONIMO SANTIAGO MANZUETA CASTILLO</t>
  </si>
  <si>
    <t>JOSE  MIGUEL ADON FAMILIA</t>
  </si>
  <si>
    <t>LEGNA MASSIEL SUAZO RODRIGUEZ</t>
  </si>
  <si>
    <t>FRANCISCA DIAZ PRESINAL</t>
  </si>
  <si>
    <t>REINILDA GUTIERREZ ALVARES</t>
  </si>
  <si>
    <t>EDISON PEREZ RAMIREZ</t>
  </si>
  <si>
    <t>SARAH ABREU</t>
  </si>
  <si>
    <t>MIGUEL ANGEL ESPINAL DE LA CRUZ</t>
  </si>
  <si>
    <t>GISELLE COLLADO MARTE</t>
  </si>
  <si>
    <t>MICHAEL RAMIREZ ROA</t>
  </si>
  <si>
    <t>YESSICA DEL FATIMA GARCIA DE MORBAN</t>
  </si>
  <si>
    <t>YEIMY MIGUELINA GUZMAN RAMIREZ</t>
  </si>
  <si>
    <t>VICTOR MANUEL PEREZ ESCOTTO</t>
  </si>
  <si>
    <t>ANNY MARIA MARTE ORTEGA</t>
  </si>
  <si>
    <t>LUZ DEL ALBA RODRIGUEZ CONTRERAR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</si>
  <si>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</si>
  <si>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</si>
  <si>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</si>
  <si>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</si>
  <si>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</si>
  <si>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</si>
  <si>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</si>
  <si>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</si>
  <si>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 xml:space="preserve">INSTITUTO TÉCNICO SUPERIOR COMUNITARIO- ITSC-							
DIRECCIÓN DE GESTIÓN HUMANA							
NÓMINA DOCENTE NOVIEMBRE 2024							</t>
  </si>
  <si>
    <t>Cedula</t>
  </si>
  <si>
    <t>Tarjeta</t>
  </si>
  <si>
    <t>Otros Ing.</t>
  </si>
  <si>
    <t>Total Ing.</t>
  </si>
  <si>
    <t>Otros Desc.</t>
  </si>
  <si>
    <t>00-402-3020193-7</t>
  </si>
  <si>
    <t>00-001-0958185-0</t>
  </si>
  <si>
    <t>00-223-0061757-2</t>
  </si>
  <si>
    <t>00-402-3718448-2</t>
  </si>
  <si>
    <t>00-001-0498587-4</t>
  </si>
  <si>
    <t>00-001-1501632-1</t>
  </si>
  <si>
    <t>00-001-0920744-9</t>
  </si>
  <si>
    <t>00-223-0072069-9</t>
  </si>
  <si>
    <t>00-223-0108982-1</t>
  </si>
  <si>
    <t>00-402-2510762-8</t>
  </si>
  <si>
    <t>00-223-0064736-3</t>
  </si>
  <si>
    <t>00-223-0159439-0</t>
  </si>
  <si>
    <t>00-001-0461634-7</t>
  </si>
  <si>
    <t>00-011-0028930-3</t>
  </si>
  <si>
    <t>00-001-0086570-8</t>
  </si>
  <si>
    <t>00-402-2415046-2</t>
  </si>
  <si>
    <t>ALFREDO HERRERA RODRIGUEZ</t>
  </si>
  <si>
    <t>00-001-0629330-1</t>
  </si>
  <si>
    <t>00-001-1434727-1</t>
  </si>
  <si>
    <t>00-002-0014327-9</t>
  </si>
  <si>
    <t>00-001-1114291-5</t>
  </si>
  <si>
    <t>00-001-0084787-0</t>
  </si>
  <si>
    <t>00-001-0975160-2</t>
  </si>
  <si>
    <t>00-001-1146388-1</t>
  </si>
  <si>
    <t>00-001-0006554-9</t>
  </si>
  <si>
    <t>00-001-1244445-0</t>
  </si>
  <si>
    <t>00-001-0505907-5</t>
  </si>
  <si>
    <t>00-227-0001711-8</t>
  </si>
  <si>
    <t>00-001-1193385-9</t>
  </si>
  <si>
    <t>00-001-0129788-5</t>
  </si>
  <si>
    <t>00-002-0074751-7</t>
  </si>
  <si>
    <t>00-229-0009362-0</t>
  </si>
  <si>
    <t>00-025-0001883-9</t>
  </si>
  <si>
    <t>00-001-1696893-4</t>
  </si>
  <si>
    <t>00-225-0054199-4</t>
  </si>
  <si>
    <t>00-402-2026425-9</t>
  </si>
  <si>
    <t>00-001-0801469-7</t>
  </si>
  <si>
    <t>00-001-0055338-7</t>
  </si>
  <si>
    <t>00-001-0948749-6</t>
  </si>
  <si>
    <t>00-223-0056817-1</t>
  </si>
  <si>
    <t>00-223-0097625-9</t>
  </si>
  <si>
    <t>00-001-0062611-8</t>
  </si>
  <si>
    <t>00-018-0076515-6</t>
  </si>
  <si>
    <t>00-402-2350434-7</t>
  </si>
  <si>
    <t>00-001-0498810-0</t>
  </si>
  <si>
    <t>00-223-0084642-9</t>
  </si>
  <si>
    <t>00-223-0036162-7</t>
  </si>
  <si>
    <t>00-001-1374951-9</t>
  </si>
  <si>
    <t>00-402-3760837-3</t>
  </si>
  <si>
    <t>00-013-0022962-0</t>
  </si>
  <si>
    <t>00-031-0314774-4</t>
  </si>
  <si>
    <t>00-001-1945453-6</t>
  </si>
  <si>
    <t>00-402-2388278-4</t>
  </si>
  <si>
    <t>00-223-0090659-5</t>
  </si>
  <si>
    <t xml:space="preserve">Subtotal </t>
  </si>
  <si>
    <t>00-001-0940278-4</t>
  </si>
  <si>
    <t>00-001-1355385-3</t>
  </si>
  <si>
    <t>00-223-0087457-9</t>
  </si>
  <si>
    <t>00-001-0490310-9</t>
  </si>
  <si>
    <t>00-001-0760287-2</t>
  </si>
  <si>
    <t>00-001-0945363-9</t>
  </si>
  <si>
    <t>00-402-2539035-6</t>
  </si>
  <si>
    <t>00-044-0022485-5</t>
  </si>
  <si>
    <t>00-001-0889366-0</t>
  </si>
  <si>
    <t>00-014-0017811-5</t>
  </si>
  <si>
    <t>00-001-0200206-0</t>
  </si>
  <si>
    <t>00-001-1285732-1</t>
  </si>
  <si>
    <t>00-402-2952383-8</t>
  </si>
  <si>
    <t>00-225-0078835-5</t>
  </si>
  <si>
    <t>00-402-2553307-0</t>
  </si>
  <si>
    <t>00-402-2237989-9</t>
  </si>
  <si>
    <t>00-001-0040854-1</t>
  </si>
  <si>
    <t>00-223-0158462-3</t>
  </si>
  <si>
    <t>00-402-2740689-5</t>
  </si>
  <si>
    <t>00-223-0111559-2</t>
  </si>
  <si>
    <t>00-001-1590217-3</t>
  </si>
  <si>
    <t>00-001-0839534-4</t>
  </si>
  <si>
    <t>00-402-2424776-3</t>
  </si>
  <si>
    <t>00-223-0023587-0</t>
  </si>
  <si>
    <t>00-402-2304890-7</t>
  </si>
  <si>
    <t>00-001-0077636-8</t>
  </si>
  <si>
    <t>00-001-1442084-7</t>
  </si>
  <si>
    <t>00-223-0109357-5</t>
  </si>
  <si>
    <t>00-001-0935968-7</t>
  </si>
  <si>
    <t>00-001-1369580-3</t>
  </si>
  <si>
    <t>SUANY JOSEFINA DE LOS SANTOS MONCIO</t>
  </si>
  <si>
    <t>00-223-0059177-7</t>
  </si>
  <si>
    <t>00-001-0467666-3</t>
  </si>
  <si>
    <t>00-090-0022357-9</t>
  </si>
  <si>
    <t>00-223-0122472-5</t>
  </si>
  <si>
    <t>00-001-1568062-1</t>
  </si>
  <si>
    <t>00-402-2442764-7</t>
  </si>
  <si>
    <t>00-223-0121351-2</t>
  </si>
  <si>
    <t>ANALISTA DE REGISTRO Y CONTRO</t>
  </si>
  <si>
    <t>00-001-0021951-8</t>
  </si>
  <si>
    <t>00-223-0099491-4</t>
  </si>
  <si>
    <t>00-402-1519421-4</t>
  </si>
  <si>
    <t>00-402-3004955-9</t>
  </si>
  <si>
    <t>00-093-0059542-9</t>
  </si>
  <si>
    <t>00-402-2439870-7</t>
  </si>
  <si>
    <t>00-402-2387927-7</t>
  </si>
  <si>
    <t>00-001-0801031-5</t>
  </si>
  <si>
    <t>00-223-0098768-6</t>
  </si>
  <si>
    <t>00-001-1638249-0</t>
  </si>
  <si>
    <t>00-402-2061078-2</t>
  </si>
  <si>
    <t>00-001-1274916-3</t>
  </si>
  <si>
    <t>00-001-1496856-3</t>
  </si>
  <si>
    <t>00-402-3593722-0</t>
  </si>
  <si>
    <t>00-402-2664292-0</t>
  </si>
  <si>
    <t>00-402-1360234-1</t>
  </si>
  <si>
    <t>00-402-3406025-5</t>
  </si>
  <si>
    <t>00-001-0894106-3</t>
  </si>
  <si>
    <t>00-001-1857955-6</t>
  </si>
  <si>
    <t>00-402-4208039-4</t>
  </si>
  <si>
    <t>00-223-0122874-2</t>
  </si>
  <si>
    <t>00-402-2323836-7</t>
  </si>
  <si>
    <t>00-001-0489567-7</t>
  </si>
  <si>
    <t>00-001-0492179-6</t>
  </si>
  <si>
    <t>00-093-0060346-2</t>
  </si>
  <si>
    <t>00-402-2175408-4</t>
  </si>
  <si>
    <t>00-001-0088951-8</t>
  </si>
  <si>
    <t>00-001-1579814-2</t>
  </si>
  <si>
    <t>00-402-2415954-7</t>
  </si>
  <si>
    <t>00-001-0512304-6</t>
  </si>
  <si>
    <t>00-402-2615672-3</t>
  </si>
  <si>
    <t>00-402-1492622-8</t>
  </si>
  <si>
    <t>00-001-0557995-7</t>
  </si>
  <si>
    <t>00-046-0016491-9</t>
  </si>
  <si>
    <t>00-001-1812565-7</t>
  </si>
  <si>
    <t>00-010-0100981-8</t>
  </si>
  <si>
    <t>00-402-1330525-9</t>
  </si>
  <si>
    <t>00-001-1283594-7</t>
  </si>
  <si>
    <t>00-223-0146838-9</t>
  </si>
  <si>
    <t>00-223-0107722-2</t>
  </si>
  <si>
    <t>00-001-1309909-7</t>
  </si>
  <si>
    <t>00-001-0487438-3</t>
  </si>
  <si>
    <t>00-001-1483205-8</t>
  </si>
  <si>
    <t>00-001-1507389-2</t>
  </si>
  <si>
    <t>00-001-1023612-2</t>
  </si>
  <si>
    <t>00-023-0066088-9</t>
  </si>
  <si>
    <t>00-001-1771394-1</t>
  </si>
  <si>
    <t>00-001-0929980-0</t>
  </si>
  <si>
    <t>00-023-0080238-2</t>
  </si>
  <si>
    <t>00-001-0999775-9</t>
  </si>
  <si>
    <t>00-023-0147347-2</t>
  </si>
  <si>
    <t>00-001-1550456-5</t>
  </si>
  <si>
    <t>00-001-0896666-4</t>
  </si>
  <si>
    <t>00-223-0124589-4</t>
  </si>
  <si>
    <t>00-223-0078169-1</t>
  </si>
  <si>
    <t>00-001-0249862-3</t>
  </si>
  <si>
    <t>00-402-3520849-9</t>
  </si>
  <si>
    <t>00-001-0529911-9</t>
  </si>
  <si>
    <t>00-068-0026053-8</t>
  </si>
  <si>
    <t>00-001-0468671-2</t>
  </si>
  <si>
    <t>00-001-0630124-5</t>
  </si>
  <si>
    <t>00-223-0040993-9</t>
  </si>
  <si>
    <t>00-001-0796602-0</t>
  </si>
  <si>
    <t>00-001-0893159-3</t>
  </si>
  <si>
    <t>00-001-1541464-1</t>
  </si>
  <si>
    <t>00-010-0067455-4</t>
  </si>
  <si>
    <t>00-093-0045489-0</t>
  </si>
  <si>
    <t>00-001-1659647-9</t>
  </si>
  <si>
    <t>00-016-0011630-3</t>
  </si>
  <si>
    <t>00-046-0012538-1</t>
  </si>
  <si>
    <t>00-223-0098761-1</t>
  </si>
  <si>
    <t>00-001-0504339-2</t>
  </si>
  <si>
    <t>00-054-0087101-7</t>
  </si>
  <si>
    <t>00-008-0027856-6</t>
  </si>
  <si>
    <t>00-223-0173031-7</t>
  </si>
  <si>
    <t>00-001-0481978-4</t>
  </si>
  <si>
    <t>00-026-0113480-8</t>
  </si>
  <si>
    <t>00-001-0921413-0</t>
  </si>
  <si>
    <t>00-001-1098648-6</t>
  </si>
  <si>
    <t>00-402-2579674-3</t>
  </si>
  <si>
    <t>00-402-2593256-1</t>
  </si>
  <si>
    <t>00-402-2373692-3</t>
  </si>
  <si>
    <t>00-001-1577052-1</t>
  </si>
  <si>
    <t>00-001-1179981-3</t>
  </si>
  <si>
    <t>00-223-0095682-2</t>
  </si>
  <si>
    <t>00-001-0629945-6</t>
  </si>
  <si>
    <t>00-223-0082178-6</t>
  </si>
  <si>
    <t>00-001-1129303-1</t>
  </si>
  <si>
    <t>00-223-0095265-6</t>
  </si>
  <si>
    <t>00-001-1879942-8</t>
  </si>
  <si>
    <t>00-224-0033770-9</t>
  </si>
  <si>
    <t>00-001-0630412-4</t>
  </si>
  <si>
    <t>00-402-4238040-6</t>
  </si>
  <si>
    <t>00-001-1659616-4</t>
  </si>
  <si>
    <t>00-001-0563138-6</t>
  </si>
  <si>
    <t>00-402-2985529-7</t>
  </si>
  <si>
    <t>00-001-0742044-0</t>
  </si>
  <si>
    <t>00-402-3602582-7</t>
  </si>
  <si>
    <t>00-223-0031818-9</t>
  </si>
  <si>
    <t>00-001-0834169-4</t>
  </si>
  <si>
    <t>00-031-0293372-2</t>
  </si>
  <si>
    <t>00-014-0013971-1</t>
  </si>
  <si>
    <t>ALEXANDER JAIME MOREL</t>
  </si>
  <si>
    <t>00-224-0005681-2</t>
  </si>
  <si>
    <t>00-001-0416038-7</t>
  </si>
  <si>
    <t>00-402-0934344-7</t>
  </si>
  <si>
    <t>00-001-0507133-6</t>
  </si>
  <si>
    <t>00-001-0361029-1</t>
  </si>
  <si>
    <t>00-001-0631093-1</t>
  </si>
  <si>
    <t>00-017-0020883-6</t>
  </si>
  <si>
    <t>00-223-0069098-3</t>
  </si>
  <si>
    <t>00-001-0482790-2</t>
  </si>
  <si>
    <t>00-402-2071547-4</t>
  </si>
  <si>
    <t>00-001-0631818-1</t>
  </si>
  <si>
    <t>00-001-1705015-3</t>
  </si>
  <si>
    <t>00-001-1623964-1</t>
  </si>
  <si>
    <t>00-001-1125632-7</t>
  </si>
  <si>
    <t>00-001-0559995-5</t>
  </si>
  <si>
    <t>00-031-0444932-1</t>
  </si>
  <si>
    <t>00-001-1046852-7</t>
  </si>
  <si>
    <t>00-001-0601288-3</t>
  </si>
  <si>
    <t>00-001-0631621-9</t>
  </si>
  <si>
    <t>00-001-0740992-2</t>
  </si>
  <si>
    <t>00-223-0067767-5</t>
  </si>
  <si>
    <t>00-223-0130941-9</t>
  </si>
  <si>
    <t>00-001-0629821-9</t>
  </si>
  <si>
    <t>00-402-4192923-7</t>
  </si>
  <si>
    <t>00-023-0171006-3</t>
  </si>
  <si>
    <t>00-001-0635023-4</t>
  </si>
  <si>
    <t>00-001-0602737-8</t>
  </si>
  <si>
    <t>00-001-1200911-3</t>
  </si>
  <si>
    <t>00-014-0008909-8</t>
  </si>
  <si>
    <t>00-001-0627523-3</t>
  </si>
  <si>
    <t>00-001-1174489-2</t>
  </si>
  <si>
    <t>00-001-1546811-8</t>
  </si>
  <si>
    <t>00-001-0061320-7</t>
  </si>
  <si>
    <t>00-001-1048369-0</t>
  </si>
  <si>
    <t>00-018-0013751-3</t>
  </si>
  <si>
    <t>00-001-0848162-3</t>
  </si>
  <si>
    <t>00-001-0629366-5</t>
  </si>
  <si>
    <t>00-023-0093449-0</t>
  </si>
  <si>
    <t>00-001-0628256-9</t>
  </si>
  <si>
    <t>00-223-0170310-8</t>
  </si>
  <si>
    <t>00-001-1223621-1</t>
  </si>
  <si>
    <t>00-001-0487206-4</t>
  </si>
  <si>
    <t>00-001-0488216-2</t>
  </si>
  <si>
    <t>00-024-0012009-9</t>
  </si>
  <si>
    <t>00-402-2182883-9</t>
  </si>
  <si>
    <t>00-001-1597095-6</t>
  </si>
  <si>
    <t>00-001-1106623-9</t>
  </si>
  <si>
    <t>00-001-1601105-7</t>
  </si>
  <si>
    <t>00-001-0497016-5</t>
  </si>
  <si>
    <t>00-001-0469362-7</t>
  </si>
  <si>
    <t>00-402-2833328-8</t>
  </si>
  <si>
    <t>00-001-1230737-6</t>
  </si>
  <si>
    <t>00-402-3390426-3</t>
  </si>
  <si>
    <t>00-223-0181378-2</t>
  </si>
  <si>
    <t>00-223-0058923-5</t>
  </si>
  <si>
    <t>00-001-1010881-8</t>
  </si>
  <si>
    <t>00-402-3335510-2</t>
  </si>
  <si>
    <t>00-001-0630284-7</t>
  </si>
  <si>
    <t>00-223-0036611-3</t>
  </si>
  <si>
    <t>00-001-0507510-5</t>
  </si>
  <si>
    <t>00-001-1029565-6</t>
  </si>
  <si>
    <t>00-001-1027976-7</t>
  </si>
  <si>
    <t>00-001-0498004-0</t>
  </si>
  <si>
    <t>00-093-0026033-9</t>
  </si>
  <si>
    <t>00-001-0213215-6</t>
  </si>
  <si>
    <t>00-402-1340060-5</t>
  </si>
  <si>
    <t>00-402-1465535-5</t>
  </si>
  <si>
    <t>00-048-0014594-0</t>
  </si>
  <si>
    <t>00-402-3456341-5</t>
  </si>
  <si>
    <t>00-023-0027233-9</t>
  </si>
  <si>
    <t>00-402-0054300-3</t>
  </si>
  <si>
    <t>00-402-2245265-4</t>
  </si>
  <si>
    <t>00-001-0464703-7</t>
  </si>
  <si>
    <t>00-001-0900168-5</t>
  </si>
  <si>
    <t>00-038-0000068-3</t>
  </si>
  <si>
    <t>00-001-0827373-1</t>
  </si>
  <si>
    <t>00-037-0069823-0</t>
  </si>
  <si>
    <t>00-223-0087740-8</t>
  </si>
  <si>
    <t>00-001-1581045-9</t>
  </si>
  <si>
    <t>00-087-0003067-2</t>
  </si>
  <si>
    <t>00-223-0105102-9</t>
  </si>
  <si>
    <t>00-402-2759393-2</t>
  </si>
  <si>
    <t>00-402-2095768-8</t>
  </si>
  <si>
    <t>00-001-1466316-4</t>
  </si>
  <si>
    <t>00-402-2393987-3</t>
  </si>
  <si>
    <t>00-001-1474541-7</t>
  </si>
  <si>
    <t>00-223-0109362-5</t>
  </si>
  <si>
    <t>00-402-1566691-4</t>
  </si>
  <si>
    <t>00-020-0017465-2</t>
  </si>
  <si>
    <t>00-402-2242665-8</t>
  </si>
  <si>
    <t>00-001-0343295-1</t>
  </si>
  <si>
    <t>00-001-0470030-7</t>
  </si>
  <si>
    <t>00-001-0564495-9</t>
  </si>
  <si>
    <t>00-070-0005669-2</t>
  </si>
  <si>
    <t>00-001-0257976-0</t>
  </si>
  <si>
    <t>00-402-2353799-0</t>
  </si>
  <si>
    <t>00-001-1102378-4</t>
  </si>
  <si>
    <t>00-001-0631552-6</t>
  </si>
  <si>
    <t>00-001-0874772-6</t>
  </si>
  <si>
    <t>00-001-1407904-9</t>
  </si>
  <si>
    <t>00-001-0586934-1</t>
  </si>
  <si>
    <t>00-223-0112444-6</t>
  </si>
  <si>
    <t>00-001-0481178-1</t>
  </si>
  <si>
    <t>00-001-1003942-7</t>
  </si>
  <si>
    <t>00-001-0474459-4</t>
  </si>
  <si>
    <t>00-001-0464238-4</t>
  </si>
  <si>
    <t>00-225-0048821-2</t>
  </si>
  <si>
    <t>00-402-2385761-2</t>
  </si>
  <si>
    <t>00-402-2126729-3</t>
  </si>
  <si>
    <t>00-001-0623969-2</t>
  </si>
  <si>
    <t>00-001-0461004-3</t>
  </si>
  <si>
    <t>00-402-1342923-2</t>
  </si>
  <si>
    <t>00-027-0037762-1</t>
  </si>
  <si>
    <t>00-001-1564496-5</t>
  </si>
  <si>
    <t>00-023-0142408-7</t>
  </si>
  <si>
    <t>00-001-0504496-0</t>
  </si>
  <si>
    <t>00-001-0630649-1</t>
  </si>
  <si>
    <t>00-223-0000582-8</t>
  </si>
  <si>
    <t>00-001-1282063-4</t>
  </si>
  <si>
    <t>00-223-0012976-8</t>
  </si>
  <si>
    <t>00-223-0083983-8</t>
  </si>
  <si>
    <t>00-402-1411601-0</t>
  </si>
  <si>
    <t>00-402-1033504-4</t>
  </si>
  <si>
    <t>00-001-1051322-3</t>
  </si>
  <si>
    <t>00-223-0125949-9</t>
  </si>
  <si>
    <t>00-223-0019166-9</t>
  </si>
  <si>
    <t>00-001-0464372-1</t>
  </si>
  <si>
    <t>00-001-0998266-0</t>
  </si>
  <si>
    <t>00-223-0089494-0</t>
  </si>
  <si>
    <t>00-001-1445082-8</t>
  </si>
  <si>
    <t>00-001-0642913-7</t>
  </si>
  <si>
    <t>00-001-1649067-3</t>
  </si>
  <si>
    <t>00-001-0632706-7</t>
  </si>
  <si>
    <t>00-402-2510938-4</t>
  </si>
  <si>
    <t>00-223-0129462-9</t>
  </si>
  <si>
    <t>00-001-1523000-5</t>
  </si>
  <si>
    <t>00-402-2423780-6</t>
  </si>
  <si>
    <t>00-001-1125593-1</t>
  </si>
  <si>
    <t>00-023-0137706-1</t>
  </si>
  <si>
    <t>00-402-2547964-7</t>
  </si>
  <si>
    <t>00-001-0949506-9</t>
  </si>
  <si>
    <t>00-223-0182995-2</t>
  </si>
  <si>
    <t>00-001-1547080-9</t>
  </si>
  <si>
    <t>00-001-1242539-2</t>
  </si>
  <si>
    <t>00-223-0021757-1</t>
  </si>
  <si>
    <t>00-402-2337056-6</t>
  </si>
  <si>
    <t>00-402-3798658-9</t>
  </si>
  <si>
    <t>00-001-1374304-1</t>
  </si>
  <si>
    <t>00-001-1199207-9</t>
  </si>
  <si>
    <t>00-223-0179228-3</t>
  </si>
  <si>
    <t>00-001-0632225-8</t>
  </si>
  <si>
    <t>00-223-0122651-4</t>
  </si>
  <si>
    <t>00-402-2161153-2</t>
  </si>
  <si>
    <t>00-001-0533137-5</t>
  </si>
  <si>
    <t>00-001-1702003-2</t>
  </si>
  <si>
    <t>00-001-0653275-7</t>
  </si>
  <si>
    <t>00-001-0270453-3</t>
  </si>
  <si>
    <t>00-001-0539294-8</t>
  </si>
  <si>
    <t>00-402-2387704-0</t>
  </si>
  <si>
    <t>00-001-1919931-3</t>
  </si>
  <si>
    <t>00-223-0024924-4</t>
  </si>
  <si>
    <t>00-001-1639877-7</t>
  </si>
  <si>
    <t>00-223-0129301-9</t>
  </si>
  <si>
    <t>00-226-0023842-6</t>
  </si>
  <si>
    <t>00-001-0900088-5</t>
  </si>
  <si>
    <t>00-001-0362008-4</t>
  </si>
  <si>
    <t>00-223-0084046-3</t>
  </si>
  <si>
    <t>00-001-1423240-8</t>
  </si>
  <si>
    <t>00-402-2185772-1</t>
  </si>
  <si>
    <t>00-005-0041265-5</t>
  </si>
  <si>
    <t>00-001-0919250-0</t>
  </si>
  <si>
    <t>00-001-1138044-0</t>
  </si>
  <si>
    <t>00-001-0475916-2</t>
  </si>
  <si>
    <t>00-001-1708650-4</t>
  </si>
  <si>
    <t>00-223-0043772-4</t>
  </si>
  <si>
    <t>LORENZO CUEVAS MERCEDES</t>
  </si>
  <si>
    <t>ENC. DPTO. COORDINACION ACADE</t>
  </si>
  <si>
    <t>00-012-0065937-1</t>
  </si>
  <si>
    <t>CAMILA RAMIREZ MERCEDES</t>
  </si>
  <si>
    <t>00-402-4007554-5</t>
  </si>
  <si>
    <t>00-402-0065580-7</t>
  </si>
  <si>
    <t>00-225-0050208-7</t>
  </si>
  <si>
    <t>00-223-0054148-3</t>
  </si>
  <si>
    <t>DIVISION CURRICULAR</t>
  </si>
  <si>
    <t>00-026-0058163-7</t>
  </si>
  <si>
    <t>DIVISION DOCENTE</t>
  </si>
  <si>
    <t>00-001-0552775-8</t>
  </si>
  <si>
    <t>00-402-5096318-4</t>
  </si>
  <si>
    <t>00-402-1574171-7</t>
  </si>
  <si>
    <t>00-402-2574076-6</t>
  </si>
  <si>
    <t>00-402-2561873-1</t>
  </si>
  <si>
    <t>00-226-0011221-7</t>
  </si>
  <si>
    <t>00-001-0032761-8</t>
  </si>
  <si>
    <t>00-001-0388169-4</t>
  </si>
  <si>
    <t>00-001-0404230-4</t>
  </si>
  <si>
    <t>00-093-0046211-7</t>
  </si>
  <si>
    <t>00-001-1059077-5</t>
  </si>
  <si>
    <t>00-001-0873600-0</t>
  </si>
  <si>
    <t>00-402-2206278-4</t>
  </si>
  <si>
    <t>00-223-0104818-1</t>
  </si>
  <si>
    <t>00-001-1636282-3</t>
  </si>
  <si>
    <t>00-402-1420248-9</t>
  </si>
  <si>
    <t>00-001-0737817-6</t>
  </si>
  <si>
    <t>00-023-0127725-3</t>
  </si>
  <si>
    <t>00-138-0007801-9</t>
  </si>
  <si>
    <t>00-001-1740691-8</t>
  </si>
  <si>
    <t>00-223-0007731-4</t>
  </si>
  <si>
    <t>00-001-0630438-9</t>
  </si>
  <si>
    <t>00-001-1704183-0</t>
  </si>
  <si>
    <t>00-001-0527313-0</t>
  </si>
  <si>
    <t>JUAN ANIBAL JOSE PAULINO</t>
  </si>
  <si>
    <t>00-001-0634171-2</t>
  </si>
  <si>
    <t>00-223-0013476-8</t>
  </si>
  <si>
    <t>00-001-0344505-2</t>
  </si>
  <si>
    <t>00-402-2529640-5</t>
  </si>
  <si>
    <t>DIVISION VINCULACION COMUNITARIA</t>
  </si>
  <si>
    <t>00-001-1745145-0</t>
  </si>
  <si>
    <t>00-402-2042297-2</t>
  </si>
  <si>
    <t>00-223-0121889-1</t>
  </si>
  <si>
    <t>00-223-0041698-3</t>
  </si>
  <si>
    <t>00-223-0057156-3</t>
  </si>
  <si>
    <t>00-001-0442472-6</t>
  </si>
  <si>
    <t>00-044-0024257-6</t>
  </si>
  <si>
    <t>00-001-0630032-0</t>
  </si>
  <si>
    <t>00-001-0546860-7</t>
  </si>
  <si>
    <t>00-402-1856310-0</t>
  </si>
  <si>
    <t>00-001-0628129-8</t>
  </si>
  <si>
    <t>00-033-0033433-5</t>
  </si>
  <si>
    <t>00-037-0030807-9</t>
  </si>
  <si>
    <t>00-224-0064888-1</t>
  </si>
  <si>
    <t>00-037-0103498-9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</si>
  <si>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</si>
  <si>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</si>
  <si>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</si>
  <si>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</si>
  <si>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</si>
  <si>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</si>
  <si>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Seguridad Soc (RECO)</t>
  </si>
  <si>
    <t>500-02 - Impuesto Sobre la Renta</t>
  </si>
  <si>
    <t>49999998400 - Colector de Rentas Internas</t>
  </si>
  <si>
    <t>500-03 - Seguro de vida (INAVI)</t>
  </si>
  <si>
    <t>43014946200 - Instituto de Aux. y Vivienda</t>
  </si>
  <si>
    <t>500-50 - Ahorro y Credito (COOPNAMA)</t>
  </si>
  <si>
    <t>40104703900 - Cooperativa de Maestros</t>
  </si>
  <si>
    <t>510-02 - Seguro Familiar de Salud</t>
  </si>
  <si>
    <t>510-03 - SFS - Salud Padres</t>
  </si>
  <si>
    <t>520-48 - COOPITSC</t>
  </si>
  <si>
    <t>43033284400 - COOPITSC</t>
  </si>
  <si>
    <t>590-02 - Credito Fiscal para ISR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</si>
  <si>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</si>
  <si>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</si>
  <si>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</si>
  <si>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NOVIEMBRE 2024</t>
  </si>
  <si>
    <t>Capítulo: 0219</t>
  </si>
  <si>
    <t>SubCapitulo: 01</t>
  </si>
  <si>
    <t xml:space="preserve"> DAF: 01</t>
  </si>
  <si>
    <t xml:space="preserve"> UE: 0003</t>
  </si>
  <si>
    <t xml:space="preserve"> Programa: 11</t>
  </si>
  <si>
    <t xml:space="preserve"> Subprograma: 04</t>
  </si>
  <si>
    <t xml:space="preserve"> Proyecto: 0</t>
  </si>
  <si>
    <t xml:space="preserve"> Actividad: 0001</t>
  </si>
  <si>
    <t>Cuenta: 2.1.1.1.01</t>
  </si>
  <si>
    <t xml:space="preserve"> Fondo: 0100</t>
  </si>
  <si>
    <t>Total General</t>
  </si>
  <si>
    <t>Sueldo Bruto</t>
  </si>
  <si>
    <t>Otros ing.</t>
  </si>
  <si>
    <t>Total ing.</t>
  </si>
  <si>
    <t xml:space="preserve">Total general: </t>
  </si>
  <si>
    <t>DEPARTAMENTO DE COMUNICACIONES</t>
  </si>
  <si>
    <t xml:space="preserve">SECCION 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</si>
</sst>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1"/>
      <color theme="0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sz val="11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sz val="10"/>
      <color theme="1"/>
      <name val="Calibri Light"/>
      <family val="2"/>
    </font>
    <font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Poppins"/>
    </font>
    <font>
      <sz val="10"/>
      <name val="Calibri Light"/>
      <family val="2"/>
    </font>
    <font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3" borderId="0" applyNumberFormat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3" borderId="0" xfId="3" applyFont="1" applyAlignment="1">
      <alignment horizontal="center" vertical="center"/>
    </xf>
    <xf numFmtId="0" fontId="7" fillId="3" borderId="0" xfId="3" applyFont="1" applyAlignment="1">
      <alignment horizontal="left" vertical="center"/>
    </xf>
    <xf numFmtId="0" fontId="7" fillId="3" borderId="0" xfId="3" applyFont="1" applyAlignment="1">
      <alignment horizontal="center"/>
    </xf>
    <xf numFmtId="44" fontId="7" fillId="3" borderId="0" xfId="3" applyNumberFormat="1" applyFont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/>
    </xf>
    <xf numFmtId="44" fontId="4" fillId="0" borderId="3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44" fontId="9" fillId="0" borderId="3" xfId="1" applyFont="1" applyBorder="1" applyAlignment="1">
      <alignment horizontal="left" vertical="center"/>
    </xf>
    <xf numFmtId="44" fontId="9" fillId="0" borderId="3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4" fontId="11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4" fontId="4" fillId="0" borderId="0" xfId="1" applyFont="1" applyBorder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44" fontId="2" fillId="4" borderId="1" xfId="2" applyNumberFormat="1" applyFill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4" fontId="4" fillId="0" borderId="0" xfId="1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4" fontId="13" fillId="0" borderId="0" xfId="0" applyNumberFormat="1" applyFont="1" applyAlignment="1">
      <alignment vertical="top"/>
    </xf>
    <xf numFmtId="44" fontId="13" fillId="0" borderId="0" xfId="0" applyNumberFormat="1" applyFont="1" applyAlignment="1">
      <alignment vertical="center"/>
    </xf>
    <xf numFmtId="44" fontId="12" fillId="0" borderId="0" xfId="0" applyNumberFormat="1" applyFont="1"/>
    <xf numFmtId="44" fontId="14" fillId="0" borderId="0" xfId="0" applyNumberFormat="1" applyFont="1" applyAlignment="1">
      <alignment vertical="top"/>
    </xf>
    <xf numFmtId="0" fontId="15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/>
    </xf>
    <xf numFmtId="0" fontId="16" fillId="3" borderId="0" xfId="3" applyNumberFormat="1" applyFont="1" applyAlignment="1">
      <alignment horizontal="center" vertical="center"/>
    </xf>
    <xf numFmtId="44" fontId="16" fillId="3" borderId="0" xfId="3" applyNumberFormat="1" applyFont="1"/>
    <xf numFmtId="0" fontId="13" fillId="0" borderId="3" xfId="0" applyFont="1" applyBorder="1" applyAlignment="1">
      <alignment horizontal="center" vertical="center"/>
    </xf>
    <xf numFmtId="44" fontId="17" fillId="0" borderId="3" xfId="0" applyNumberFormat="1" applyFont="1" applyBorder="1"/>
    <xf numFmtId="0" fontId="17" fillId="0" borderId="0" xfId="0" applyFont="1" applyAlignment="1">
      <alignment horizontal="center" vertical="center"/>
    </xf>
    <xf numFmtId="44" fontId="17" fillId="0" borderId="0" xfId="0" applyNumberFormat="1" applyFont="1"/>
    <xf numFmtId="44" fontId="15" fillId="3" borderId="0" xfId="3" applyNumberFormat="1" applyFont="1"/>
    <xf numFmtId="44" fontId="0" fillId="0" borderId="0" xfId="0" applyNumberFormat="1"/>
    <xf numFmtId="0" fontId="17" fillId="0" borderId="3" xfId="0" applyFont="1" applyBorder="1" applyAlignment="1">
      <alignment horizontal="center" vertical="center"/>
    </xf>
    <xf numFmtId="0" fontId="18" fillId="3" borderId="0" xfId="3" applyNumberFormat="1" applyFont="1" applyAlignment="1">
      <alignment horizontal="center" vertical="center"/>
    </xf>
    <xf numFmtId="44" fontId="18" fillId="3" borderId="0" xfId="3" applyNumberFormat="1" applyFont="1"/>
    <xf numFmtId="0" fontId="13" fillId="0" borderId="2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5" fillId="3" borderId="3" xfId="3" applyNumberFormat="1" applyFont="1" applyBorder="1" applyAlignment="1">
      <alignment horizontal="center" vertical="center"/>
    </xf>
    <xf numFmtId="44" fontId="15" fillId="3" borderId="3" xfId="3" applyNumberFormat="1" applyFont="1" applyBorder="1"/>
    <xf numFmtId="0" fontId="13" fillId="0" borderId="6" xfId="0" applyFont="1" applyBorder="1" applyAlignment="1">
      <alignment horizontal="center" vertical="center"/>
    </xf>
    <xf numFmtId="44" fontId="13" fillId="4" borderId="0" xfId="0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44" fontId="5" fillId="2" borderId="1" xfId="2" applyNumberFormat="1" applyFont="1" applyFill="1"/>
    <xf numFmtId="0" fontId="14" fillId="0" borderId="0" xfId="0" applyFont="1" applyAlignment="1">
      <alignment horizontal="center" vertical="center" wrapText="1"/>
    </xf>
    <xf numFmtId="43" fontId="14" fillId="0" borderId="0" xfId="0" applyNumberFormat="1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43" fontId="17" fillId="0" borderId="0" xfId="0" applyNumberFormat="1" applyFont="1"/>
    <xf numFmtId="4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43" fontId="13" fillId="0" borderId="0" xfId="0" applyNumberFormat="1" applyFont="1"/>
    <xf numFmtId="44" fontId="13" fillId="0" borderId="0" xfId="0" applyNumberFormat="1" applyFont="1"/>
    <xf numFmtId="0" fontId="7" fillId="3" borderId="0" xfId="3" applyNumberFormat="1" applyFont="1" applyAlignment="1">
      <alignment horizontal="center" vertical="center"/>
    </xf>
    <xf numFmtId="43" fontId="7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43" fontId="17" fillId="0" borderId="3" xfId="0" applyNumberFormat="1" applyFont="1" applyBorder="1"/>
    <xf numFmtId="44" fontId="13" fillId="0" borderId="4" xfId="0" applyNumberFormat="1" applyFont="1" applyBorder="1"/>
    <xf numFmtId="44" fontId="13" fillId="0" borderId="3" xfId="0" applyNumberFormat="1" applyFont="1" applyBorder="1"/>
    <xf numFmtId="42" fontId="13" fillId="0" borderId="3" xfId="0" applyNumberFormat="1" applyFont="1" applyBorder="1"/>
    <xf numFmtId="43" fontId="13" fillId="0" borderId="0" xfId="0" applyNumberFormat="1" applyFont="1" applyAlignment="1">
      <alignment horizontal="center"/>
    </xf>
    <xf numFmtId="44" fontId="2" fillId="0" borderId="1" xfId="2" applyNumberFormat="1"/>
    <xf numFmtId="43" fontId="13" fillId="0" borderId="7" xfId="0" applyNumberFormat="1" applyFont="1" applyBorder="1" applyAlignment="1">
      <alignment vertical="center"/>
    </xf>
    <xf numFmtId="43" fontId="13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3" fontId="1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4" fontId="0" fillId="0" borderId="0" xfId="0" applyNumberFormat="1"/>
    <xf numFmtId="0" fontId="0" fillId="0" borderId="3" xfId="0" applyBorder="1"/>
    <xf numFmtId="44" fontId="17" fillId="0" borderId="4" xfId="0" applyNumberFormat="1" applyFont="1" applyBorder="1"/>
    <xf numFmtId="44" fontId="17" fillId="0" borderId="2" xfId="0" applyNumberFormat="1" applyFont="1" applyBorder="1"/>
    <xf numFmtId="4" fontId="11" fillId="0" borderId="0" xfId="0" applyNumberFormat="1" applyFont="1" applyAlignment="1">
      <alignment horizontal="left"/>
    </xf>
    <xf numFmtId="0" fontId="21" fillId="4" borderId="3" xfId="3" applyNumberFormat="1" applyFont="1" applyFill="1" applyBorder="1" applyAlignment="1">
      <alignment horizontal="center" vertical="center"/>
    </xf>
    <xf numFmtId="44" fontId="21" fillId="4" borderId="3" xfId="3" applyNumberFormat="1" applyFont="1" applyFill="1" applyBorder="1"/>
    <xf numFmtId="0" fontId="3" fillId="3" borderId="0" xfId="3" applyAlignment="1">
      <alignment horizontal="center" vertical="center"/>
    </xf>
    <xf numFmtId="44" fontId="3" fillId="3" borderId="0" xfId="3" applyNumberFormat="1"/>
    <xf numFmtId="0" fontId="15" fillId="3" borderId="0" xfId="3" applyFont="1" applyAlignment="1">
      <alignment horizontal="center" vertical="center"/>
    </xf>
    <xf numFmtId="0" fontId="21" fillId="4" borderId="0" xfId="3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44" fontId="21" fillId="4" borderId="3" xfId="0" applyNumberFormat="1" applyFont="1" applyFill="1" applyBorder="1"/>
    <xf numFmtId="0" fontId="3" fillId="3" borderId="0" xfId="3" applyBorder="1" applyAlignment="1">
      <alignment horizontal="center" vertical="center"/>
    </xf>
    <xf numFmtId="44" fontId="3" fillId="3" borderId="0" xfId="3" applyNumberFormat="1" applyBorder="1"/>
    <xf numFmtId="44" fontId="15" fillId="3" borderId="0" xfId="3" applyNumberFormat="1" applyFont="1" applyBorder="1"/>
    <xf numFmtId="0" fontId="7" fillId="3" borderId="0" xfId="3" applyFont="1" applyBorder="1" applyAlignment="1">
      <alignment horizontal="center" vertical="center"/>
    </xf>
    <xf numFmtId="44" fontId="7" fillId="3" borderId="0" xfId="3" applyNumberFormat="1" applyFont="1" applyBorder="1"/>
    <xf numFmtId="0" fontId="13" fillId="0" borderId="8" xfId="0" applyFont="1" applyBorder="1" applyAlignment="1">
      <alignment horizontal="center" vertical="center"/>
    </xf>
    <xf numFmtId="44" fontId="22" fillId="4" borderId="3" xfId="0" applyNumberFormat="1" applyFont="1" applyFill="1" applyBorder="1"/>
    <xf numFmtId="44" fontId="21" fillId="4" borderId="4" xfId="0" applyNumberFormat="1" applyFont="1" applyFill="1" applyBorder="1" applyAlignment="1">
      <alignment vertical="center"/>
    </xf>
    <xf numFmtId="0" fontId="7" fillId="3" borderId="8" xfId="3" applyFont="1" applyBorder="1" applyAlignment="1">
      <alignment horizontal="center" vertical="center"/>
    </xf>
    <xf numFmtId="44" fontId="7" fillId="3" borderId="8" xfId="3" applyNumberFormat="1" applyFont="1" applyBorder="1"/>
    <xf numFmtId="44" fontId="7" fillId="3" borderId="9" xfId="3" applyNumberFormat="1" applyFont="1" applyBorder="1"/>
    <xf numFmtId="44" fontId="7" fillId="3" borderId="6" xfId="3" applyNumberFormat="1" applyFont="1" applyBorder="1"/>
    <xf numFmtId="0" fontId="15" fillId="3" borderId="0" xfId="3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 wrapText="1"/>
    </xf>
    <xf numFmtId="43" fontId="14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F1C93D-6644-4D9F-A993-5F5E27206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71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3C9C80-E5AD-4BFF-BBA2-25CF58E1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D33EB-698D-4647-B337-ACC82E42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16A2-25B5-4673-88F6-97E41B4D0ED6}">
  <dimension ref="A1:O306"/>
  <sheetViews>
    <sheetView topLeftCell="A84" workbookViewId="0">
      <selection activeCell="A93" sqref="A93:XFD93"/>
    </sheetView>
  </sheetViews>
  <sheetFormatPr baseColWidth="10" defaultColWidth="11.42578125" defaultRowHeight="30" customHeight="1" x14ac:dyDescent="0.2"/>
  <cols>
    <col min="1" max="1" width="5.5703125" style="1" customWidth="1"/>
    <col min="2" max="2" width="30" style="4" customWidth="1"/>
    <col min="3" max="3" width="14.140625" style="4" customWidth="1"/>
    <col min="4" max="4" width="8.140625" style="33" customWidth="1"/>
    <col min="5" max="5" width="11.42578125" style="4"/>
    <col min="6" max="6" width="19" style="4" customWidth="1"/>
    <col min="7" max="7" width="17.28515625" style="4" customWidth="1"/>
    <col min="8" max="8" width="15.42578125" style="42" customWidth="1"/>
    <col min="9" max="9" width="16.42578125" style="42" customWidth="1"/>
    <col min="10" max="10" width="16.140625" style="42" customWidth="1"/>
    <col min="11" max="11" width="16.28515625" style="31" customWidth="1"/>
    <col min="12" max="12" width="17.7109375" style="31" customWidth="1"/>
    <col min="13" max="13" width="19.7109375" style="31" customWidth="1"/>
    <col min="14" max="14" width="10.5703125" style="31" customWidth="1"/>
    <col min="15" max="15" width="8.140625" style="4" hidden="1" customWidth="1"/>
    <col min="16" max="16384" width="11.42578125" style="4"/>
  </cols>
  <sheetData>
    <row r="1" spans="1:15" ht="20.100000000000001" customHeight="1" x14ac:dyDescent="0.25">
      <c r="B1" s="2"/>
      <c r="C1" s="126" t="s">
        <v>930</v>
      </c>
      <c r="D1" s="126"/>
      <c r="E1" s="126"/>
      <c r="F1" s="126"/>
      <c r="G1" s="3"/>
      <c r="H1" s="3"/>
      <c r="I1" s="3"/>
      <c r="J1" s="2"/>
      <c r="K1" s="2"/>
      <c r="L1" s="2"/>
      <c r="M1" s="2"/>
      <c r="N1" s="2"/>
      <c r="O1" s="2"/>
    </row>
    <row r="2" spans="1:15" ht="20.100000000000001" customHeight="1" x14ac:dyDescent="0.25">
      <c r="B2" s="2"/>
      <c r="C2" s="126"/>
      <c r="D2" s="126"/>
      <c r="E2" s="126"/>
      <c r="F2" s="126"/>
      <c r="G2" s="3"/>
      <c r="H2" s="3"/>
      <c r="I2" s="3"/>
      <c r="J2" s="2"/>
      <c r="K2" s="2"/>
      <c r="L2" s="2"/>
      <c r="M2" s="2"/>
      <c r="N2" s="2"/>
      <c r="O2" s="2"/>
    </row>
    <row r="3" spans="1:15" ht="20.100000000000001" customHeight="1" x14ac:dyDescent="0.25">
      <c r="B3" s="2"/>
      <c r="C3" s="126"/>
      <c r="D3" s="126"/>
      <c r="E3" s="126"/>
      <c r="F3" s="126"/>
      <c r="G3" s="3"/>
      <c r="H3" s="3"/>
      <c r="I3" s="3"/>
      <c r="J3" s="2"/>
      <c r="K3" s="2"/>
      <c r="L3" s="2"/>
      <c r="M3" s="2"/>
      <c r="N3" s="2"/>
      <c r="O3" s="2"/>
    </row>
    <row r="4" spans="1:15" ht="20.100000000000001" customHeight="1" x14ac:dyDescent="0.25">
      <c r="B4" s="2"/>
      <c r="C4" s="126"/>
      <c r="D4" s="126"/>
      <c r="E4" s="126"/>
      <c r="F4" s="126"/>
      <c r="G4" s="3"/>
      <c r="H4" s="3"/>
      <c r="I4" s="3"/>
      <c r="J4" s="2"/>
      <c r="K4" s="2"/>
      <c r="L4" s="2"/>
      <c r="M4" s="2"/>
      <c r="N4" s="2"/>
      <c r="O4" s="2"/>
    </row>
    <row r="5" spans="1:15" ht="20.100000000000001" customHeight="1" x14ac:dyDescent="0.25">
      <c r="B5" s="2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</row>
    <row r="6" spans="1:15" ht="15" customHeight="1" x14ac:dyDescent="0.25">
      <c r="A6" s="5" t="s">
        <v>0</v>
      </c>
      <c r="B6" s="6" t="s">
        <v>1</v>
      </c>
      <c r="C6" s="6" t="s">
        <v>2</v>
      </c>
      <c r="D6" s="7" t="s">
        <v>3</v>
      </c>
      <c r="E6" s="6" t="s">
        <v>4</v>
      </c>
      <c r="F6" s="6" t="s">
        <v>5</v>
      </c>
      <c r="G6" s="8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10" t="s">
        <v>11</v>
      </c>
      <c r="M6" s="9" t="s">
        <v>12</v>
      </c>
      <c r="N6" s="4"/>
    </row>
    <row r="7" spans="1:15" ht="15" customHeight="1" x14ac:dyDescent="0.2">
      <c r="A7" s="20">
        <v>1</v>
      </c>
      <c r="B7" s="21" t="s">
        <v>13</v>
      </c>
      <c r="C7" s="22" t="s">
        <v>14</v>
      </c>
      <c r="D7" s="23" t="s">
        <v>19</v>
      </c>
      <c r="E7" s="21" t="s">
        <v>16</v>
      </c>
      <c r="F7" s="24" t="s">
        <v>17</v>
      </c>
      <c r="G7" s="25">
        <v>27520</v>
      </c>
      <c r="H7" s="26">
        <v>1953.92</v>
      </c>
      <c r="I7" s="26">
        <v>1951.17</v>
      </c>
      <c r="J7" s="26">
        <f t="shared" ref="J7:J70" si="0">G7-H7-I7</f>
        <v>23614.910000000003</v>
      </c>
      <c r="K7" s="26">
        <f t="shared" ref="K7:K28" si="1">IF((J7*12)&lt;=SMAX,0,IF(AND((J7*12)&gt;=SMIN2,(J7*12)&lt;=SMAXN2),(((J7*12)-SMIN2)*PORCN1)/12,IF(AND((J7*12)&gt;=SMIN3,(J7*12)&lt;=SMAXN3),(((((J7*12)-SMIN3)*PORCN2)+VAFN3)/12),(((((J7*12)-SMAXN4)*PORCN3)+VAFN4)/12))))</f>
        <v>0</v>
      </c>
      <c r="L7" s="25">
        <v>9176.77</v>
      </c>
      <c r="M7" s="25">
        <v>18343.23</v>
      </c>
      <c r="N7" s="19"/>
    </row>
    <row r="8" spans="1:15" ht="15" customHeight="1" x14ac:dyDescent="0.2">
      <c r="A8" s="11">
        <v>2</v>
      </c>
      <c r="B8" s="12" t="s">
        <v>18</v>
      </c>
      <c r="C8" s="13" t="s">
        <v>14</v>
      </c>
      <c r="D8" s="14" t="s">
        <v>19</v>
      </c>
      <c r="E8" s="15" t="s">
        <v>16</v>
      </c>
      <c r="F8" s="16" t="s">
        <v>17</v>
      </c>
      <c r="G8" s="17">
        <v>13760</v>
      </c>
      <c r="H8" s="18">
        <v>976.96</v>
      </c>
      <c r="I8" s="18">
        <v>975.58</v>
      </c>
      <c r="J8" s="18">
        <f t="shared" si="0"/>
        <v>11807.460000000001</v>
      </c>
      <c r="K8" s="18">
        <f t="shared" si="1"/>
        <v>0</v>
      </c>
      <c r="L8" s="17">
        <v>838.21</v>
      </c>
      <c r="M8" s="17">
        <v>12921.79</v>
      </c>
      <c r="N8" s="19"/>
    </row>
    <row r="9" spans="1:15" ht="15" customHeight="1" x14ac:dyDescent="0.2">
      <c r="A9" s="20">
        <v>3</v>
      </c>
      <c r="B9" s="12" t="s">
        <v>20</v>
      </c>
      <c r="C9" s="13" t="s">
        <v>14</v>
      </c>
      <c r="D9" s="14" t="s">
        <v>15</v>
      </c>
      <c r="E9" s="15" t="s">
        <v>16</v>
      </c>
      <c r="F9" s="16" t="s">
        <v>17</v>
      </c>
      <c r="G9" s="17">
        <v>41280</v>
      </c>
      <c r="H9" s="18">
        <v>2930.88</v>
      </c>
      <c r="I9" s="18">
        <v>2926.75</v>
      </c>
      <c r="J9" s="18">
        <f t="shared" si="0"/>
        <v>35422.370000000003</v>
      </c>
      <c r="K9" s="18">
        <f t="shared" si="1"/>
        <v>110.60537500000065</v>
      </c>
      <c r="L9" s="17">
        <v>3087.95</v>
      </c>
      <c r="M9" s="17">
        <v>38192.050000000003</v>
      </c>
      <c r="N9" s="19"/>
    </row>
    <row r="10" spans="1:15" ht="15" customHeight="1" x14ac:dyDescent="0.2">
      <c r="A10" s="11">
        <v>4</v>
      </c>
      <c r="B10" s="12" t="s">
        <v>21</v>
      </c>
      <c r="C10" s="13" t="s">
        <v>14</v>
      </c>
      <c r="D10" s="14" t="s">
        <v>19</v>
      </c>
      <c r="E10" s="15" t="s">
        <v>16</v>
      </c>
      <c r="F10" s="16" t="s">
        <v>17</v>
      </c>
      <c r="G10" s="17">
        <v>36120</v>
      </c>
      <c r="H10" s="18">
        <v>2564.52</v>
      </c>
      <c r="I10" s="18">
        <v>2560.91</v>
      </c>
      <c r="J10" s="18">
        <f t="shared" si="0"/>
        <v>30994.570000000003</v>
      </c>
      <c r="K10" s="18">
        <f t="shared" si="1"/>
        <v>0</v>
      </c>
      <c r="L10" s="17">
        <v>2159.69</v>
      </c>
      <c r="M10" s="17">
        <v>33960.31</v>
      </c>
      <c r="N10" s="27"/>
    </row>
    <row r="11" spans="1:15" ht="15" customHeight="1" x14ac:dyDescent="0.2">
      <c r="A11" s="20">
        <v>5</v>
      </c>
      <c r="B11" s="12" t="s">
        <v>22</v>
      </c>
      <c r="C11" s="13" t="s">
        <v>14</v>
      </c>
      <c r="D11" s="14" t="s">
        <v>15</v>
      </c>
      <c r="E11" s="15" t="s">
        <v>16</v>
      </c>
      <c r="F11" s="16" t="s">
        <v>17</v>
      </c>
      <c r="G11" s="17">
        <v>12040</v>
      </c>
      <c r="H11" s="18">
        <v>854.84</v>
      </c>
      <c r="I11" s="18">
        <v>853.64</v>
      </c>
      <c r="J11" s="18">
        <f t="shared" si="0"/>
        <v>10331.52</v>
      </c>
      <c r="K11" s="18">
        <f t="shared" si="1"/>
        <v>0</v>
      </c>
      <c r="L11" s="17">
        <v>736.57</v>
      </c>
      <c r="M11" s="17">
        <v>11303.43</v>
      </c>
      <c r="N11" s="19"/>
    </row>
    <row r="12" spans="1:15" ht="15" customHeight="1" x14ac:dyDescent="0.2">
      <c r="A12" s="11">
        <v>6</v>
      </c>
      <c r="B12" s="12" t="s">
        <v>23</v>
      </c>
      <c r="C12" s="13" t="s">
        <v>14</v>
      </c>
      <c r="D12" s="14" t="s">
        <v>15</v>
      </c>
      <c r="E12" s="15" t="s">
        <v>16</v>
      </c>
      <c r="F12" s="16" t="s">
        <v>17</v>
      </c>
      <c r="G12" s="17">
        <v>48160</v>
      </c>
      <c r="H12" s="18">
        <v>3419.36</v>
      </c>
      <c r="I12" s="18">
        <v>3414.54</v>
      </c>
      <c r="J12" s="18">
        <f t="shared" si="0"/>
        <v>41326.1</v>
      </c>
      <c r="K12" s="18">
        <f t="shared" si="1"/>
        <v>996.16487499999937</v>
      </c>
      <c r="L12" s="17">
        <v>4465.5600000000004</v>
      </c>
      <c r="M12" s="17">
        <v>43694.44</v>
      </c>
      <c r="N12" s="19"/>
    </row>
    <row r="13" spans="1:15" ht="15" customHeight="1" x14ac:dyDescent="0.2">
      <c r="A13" s="20">
        <v>7</v>
      </c>
      <c r="B13" s="12" t="s">
        <v>24</v>
      </c>
      <c r="C13" s="13" t="s">
        <v>14</v>
      </c>
      <c r="D13" s="14" t="s">
        <v>19</v>
      </c>
      <c r="E13" s="15" t="s">
        <v>16</v>
      </c>
      <c r="F13" s="16" t="s">
        <v>17</v>
      </c>
      <c r="G13" s="17">
        <v>41280</v>
      </c>
      <c r="H13" s="18">
        <v>2930.88</v>
      </c>
      <c r="I13" s="18">
        <v>2926.75</v>
      </c>
      <c r="J13" s="18">
        <f t="shared" si="0"/>
        <v>35422.370000000003</v>
      </c>
      <c r="K13" s="18">
        <f t="shared" si="1"/>
        <v>110.60537500000065</v>
      </c>
      <c r="L13" s="17">
        <v>3087.95</v>
      </c>
      <c r="M13" s="17">
        <v>38192.050000000003</v>
      </c>
      <c r="N13" s="19"/>
    </row>
    <row r="14" spans="1:15" ht="15" customHeight="1" x14ac:dyDescent="0.2">
      <c r="A14" s="11">
        <v>8</v>
      </c>
      <c r="B14" s="21" t="s">
        <v>25</v>
      </c>
      <c r="C14" s="22" t="s">
        <v>14</v>
      </c>
      <c r="D14" s="23" t="s">
        <v>15</v>
      </c>
      <c r="E14" s="21" t="s">
        <v>16</v>
      </c>
      <c r="F14" s="24" t="s">
        <v>17</v>
      </c>
      <c r="G14" s="25">
        <v>33540</v>
      </c>
      <c r="H14" s="26">
        <v>2381.34</v>
      </c>
      <c r="I14" s="26">
        <v>2377.9899999999998</v>
      </c>
      <c r="J14" s="26">
        <f t="shared" si="0"/>
        <v>28780.67</v>
      </c>
      <c r="K14" s="26">
        <f t="shared" si="1"/>
        <v>0</v>
      </c>
      <c r="L14" s="25">
        <v>2007.22</v>
      </c>
      <c r="M14" s="25">
        <v>31532.78</v>
      </c>
      <c r="N14" s="19"/>
    </row>
    <row r="15" spans="1:15" ht="15" customHeight="1" x14ac:dyDescent="0.2">
      <c r="A15" s="20">
        <v>9</v>
      </c>
      <c r="B15" s="12" t="s">
        <v>26</v>
      </c>
      <c r="C15" s="13" t="s">
        <v>14</v>
      </c>
      <c r="D15" s="14" t="s">
        <v>15</v>
      </c>
      <c r="E15" s="15" t="s">
        <v>16</v>
      </c>
      <c r="F15" s="16" t="s">
        <v>17</v>
      </c>
      <c r="G15" s="17">
        <v>41280</v>
      </c>
      <c r="H15" s="18">
        <v>2930.88</v>
      </c>
      <c r="I15" s="18">
        <v>2926.75</v>
      </c>
      <c r="J15" s="18">
        <f t="shared" si="0"/>
        <v>35422.370000000003</v>
      </c>
      <c r="K15" s="18">
        <f t="shared" si="1"/>
        <v>110.60537500000065</v>
      </c>
      <c r="L15" s="17">
        <v>4180.1099999999997</v>
      </c>
      <c r="M15" s="17">
        <v>37099.89</v>
      </c>
      <c r="N15" s="19"/>
    </row>
    <row r="16" spans="1:15" ht="15" customHeight="1" x14ac:dyDescent="0.2">
      <c r="A16" s="11">
        <v>10</v>
      </c>
      <c r="B16" s="21" t="s">
        <v>27</v>
      </c>
      <c r="C16" s="22" t="s">
        <v>14</v>
      </c>
      <c r="D16" s="23" t="s">
        <v>19</v>
      </c>
      <c r="E16" s="21" t="s">
        <v>16</v>
      </c>
      <c r="F16" s="24" t="s">
        <v>17</v>
      </c>
      <c r="G16" s="25">
        <v>36120</v>
      </c>
      <c r="H16" s="26">
        <v>2564.52</v>
      </c>
      <c r="I16" s="26">
        <v>2560.91</v>
      </c>
      <c r="J16" s="26">
        <f t="shared" si="0"/>
        <v>30994.570000000003</v>
      </c>
      <c r="K16" s="26">
        <f t="shared" si="1"/>
        <v>0</v>
      </c>
      <c r="L16" s="25">
        <v>2159.69</v>
      </c>
      <c r="M16" s="25">
        <v>33960.31</v>
      </c>
      <c r="N16" s="19"/>
    </row>
    <row r="17" spans="1:14" ht="15" customHeight="1" x14ac:dyDescent="0.2">
      <c r="A17" s="20">
        <v>11</v>
      </c>
      <c r="B17" s="12" t="s">
        <v>28</v>
      </c>
      <c r="C17" s="13" t="s">
        <v>14</v>
      </c>
      <c r="D17" s="14" t="s">
        <v>15</v>
      </c>
      <c r="E17" s="15" t="s">
        <v>16</v>
      </c>
      <c r="F17" s="16" t="s">
        <v>17</v>
      </c>
      <c r="G17" s="17">
        <v>29240</v>
      </c>
      <c r="H17" s="18">
        <v>2076.04</v>
      </c>
      <c r="I17" s="18">
        <v>2073.12</v>
      </c>
      <c r="J17" s="18">
        <f t="shared" si="0"/>
        <v>25090.84</v>
      </c>
      <c r="K17" s="18">
        <f t="shared" si="1"/>
        <v>0</v>
      </c>
      <c r="L17" s="17">
        <v>1753.09</v>
      </c>
      <c r="M17" s="17">
        <v>27486.91</v>
      </c>
      <c r="N17" s="19"/>
    </row>
    <row r="18" spans="1:14" ht="15" customHeight="1" x14ac:dyDescent="0.2">
      <c r="A18" s="11">
        <v>12</v>
      </c>
      <c r="B18" s="12" t="s">
        <v>29</v>
      </c>
      <c r="C18" s="13" t="s">
        <v>14</v>
      </c>
      <c r="D18" s="14" t="s">
        <v>19</v>
      </c>
      <c r="E18" s="15" t="s">
        <v>16</v>
      </c>
      <c r="F18" s="16" t="s">
        <v>17</v>
      </c>
      <c r="G18" s="17">
        <v>61920</v>
      </c>
      <c r="H18" s="18">
        <v>4396.32</v>
      </c>
      <c r="I18" s="18">
        <v>4390.13</v>
      </c>
      <c r="J18" s="18">
        <f t="shared" si="0"/>
        <v>53133.55</v>
      </c>
      <c r="K18" s="18">
        <f t="shared" si="1"/>
        <v>2822.5598333333346</v>
      </c>
      <c r="L18" s="17">
        <v>7532.43</v>
      </c>
      <c r="M18" s="17">
        <v>54387.57</v>
      </c>
      <c r="N18" s="19"/>
    </row>
    <row r="19" spans="1:14" ht="15" customHeight="1" x14ac:dyDescent="0.2">
      <c r="A19" s="20">
        <v>13</v>
      </c>
      <c r="B19" s="21" t="s">
        <v>30</v>
      </c>
      <c r="C19" s="22" t="s">
        <v>31</v>
      </c>
      <c r="D19" s="23" t="s">
        <v>19</v>
      </c>
      <c r="E19" s="21" t="s">
        <v>16</v>
      </c>
      <c r="F19" s="24" t="s">
        <v>17</v>
      </c>
      <c r="G19" s="25">
        <v>27520</v>
      </c>
      <c r="H19" s="26">
        <v>1953.92</v>
      </c>
      <c r="I19" s="26">
        <v>1951.17</v>
      </c>
      <c r="J19" s="26">
        <f t="shared" si="0"/>
        <v>23614.910000000003</v>
      </c>
      <c r="K19" s="26">
        <f t="shared" si="1"/>
        <v>0</v>
      </c>
      <c r="L19" s="25">
        <v>1651.43</v>
      </c>
      <c r="M19" s="25">
        <v>25868.57</v>
      </c>
      <c r="N19" s="19"/>
    </row>
    <row r="20" spans="1:14" ht="15" customHeight="1" x14ac:dyDescent="0.2">
      <c r="A20" s="11">
        <v>14</v>
      </c>
      <c r="B20" s="12" t="s">
        <v>32</v>
      </c>
      <c r="C20" s="13" t="s">
        <v>14</v>
      </c>
      <c r="D20" s="14" t="s">
        <v>15</v>
      </c>
      <c r="E20" s="15" t="s">
        <v>16</v>
      </c>
      <c r="F20" s="16" t="s">
        <v>17</v>
      </c>
      <c r="G20" s="17">
        <v>25800</v>
      </c>
      <c r="H20" s="18">
        <v>1831.8</v>
      </c>
      <c r="I20" s="18">
        <v>1829.22</v>
      </c>
      <c r="J20" s="18">
        <f t="shared" si="0"/>
        <v>22138.98</v>
      </c>
      <c r="K20" s="18">
        <f t="shared" si="1"/>
        <v>0</v>
      </c>
      <c r="L20" s="17">
        <v>1549.78</v>
      </c>
      <c r="M20" s="17">
        <v>24250.22</v>
      </c>
      <c r="N20" s="19"/>
    </row>
    <row r="21" spans="1:14" ht="15" customHeight="1" x14ac:dyDescent="0.2">
      <c r="A21" s="20">
        <v>15</v>
      </c>
      <c r="B21" s="12" t="s">
        <v>33</v>
      </c>
      <c r="C21" s="13" t="s">
        <v>14</v>
      </c>
      <c r="D21" s="14" t="s">
        <v>19</v>
      </c>
      <c r="E21" s="15" t="s">
        <v>16</v>
      </c>
      <c r="F21" s="16" t="s">
        <v>17</v>
      </c>
      <c r="G21" s="17">
        <v>10320</v>
      </c>
      <c r="H21" s="18">
        <v>732.72</v>
      </c>
      <c r="I21" s="18">
        <v>731.69</v>
      </c>
      <c r="J21" s="18">
        <f t="shared" si="0"/>
        <v>8855.59</v>
      </c>
      <c r="K21" s="18">
        <f t="shared" si="1"/>
        <v>0</v>
      </c>
      <c r="L21" s="17">
        <v>634.91</v>
      </c>
      <c r="M21" s="17">
        <v>9685.09</v>
      </c>
      <c r="N21" s="19"/>
    </row>
    <row r="22" spans="1:14" ht="15" customHeight="1" x14ac:dyDescent="0.2">
      <c r="A22" s="11">
        <v>16</v>
      </c>
      <c r="B22" s="12" t="s">
        <v>34</v>
      </c>
      <c r="C22" s="13" t="s">
        <v>14</v>
      </c>
      <c r="D22" s="14" t="s">
        <v>19</v>
      </c>
      <c r="E22" s="15" t="s">
        <v>16</v>
      </c>
      <c r="F22" s="16" t="s">
        <v>17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18">
        <f t="shared" si="1"/>
        <v>0</v>
      </c>
      <c r="L22" s="17">
        <v>939.87</v>
      </c>
      <c r="M22" s="17">
        <v>14540.13</v>
      </c>
      <c r="N22" s="19"/>
    </row>
    <row r="23" spans="1:14" ht="15" customHeight="1" x14ac:dyDescent="0.2">
      <c r="A23" s="20">
        <v>17</v>
      </c>
      <c r="B23" s="12" t="s">
        <v>929</v>
      </c>
      <c r="C23" s="13" t="s">
        <v>14</v>
      </c>
      <c r="D23" s="14" t="s">
        <v>19</v>
      </c>
      <c r="E23" s="15" t="s">
        <v>16</v>
      </c>
      <c r="F23" s="16" t="s">
        <v>17</v>
      </c>
      <c r="G23" s="17">
        <v>20640</v>
      </c>
      <c r="H23" s="18">
        <v>1465.44</v>
      </c>
      <c r="I23" s="18">
        <v>1463.38</v>
      </c>
      <c r="J23" s="18">
        <f t="shared" si="0"/>
        <v>17711.18</v>
      </c>
      <c r="K23" s="18">
        <f t="shared" si="1"/>
        <v>0</v>
      </c>
      <c r="L23" s="17">
        <v>1244.83</v>
      </c>
      <c r="M23" s="17">
        <v>19395.169999999998</v>
      </c>
      <c r="N23" s="19"/>
    </row>
    <row r="24" spans="1:14" ht="15" customHeight="1" x14ac:dyDescent="0.2">
      <c r="A24" s="11">
        <v>18</v>
      </c>
      <c r="B24" s="21" t="s">
        <v>35</v>
      </c>
      <c r="C24" s="22" t="s">
        <v>14</v>
      </c>
      <c r="D24" s="23" t="s">
        <v>19</v>
      </c>
      <c r="E24" s="21" t="s">
        <v>16</v>
      </c>
      <c r="F24" s="24" t="s">
        <v>17</v>
      </c>
      <c r="G24" s="25">
        <v>51600</v>
      </c>
      <c r="H24" s="26">
        <v>3663.6</v>
      </c>
      <c r="I24" s="26">
        <v>3658.44</v>
      </c>
      <c r="J24" s="26">
        <f t="shared" si="0"/>
        <v>44277.96</v>
      </c>
      <c r="K24" s="26">
        <f t="shared" si="1"/>
        <v>1438.9438749999999</v>
      </c>
      <c r="L24" s="25">
        <v>5154.38</v>
      </c>
      <c r="M24" s="25">
        <v>46445.62</v>
      </c>
      <c r="N24" s="19"/>
    </row>
    <row r="25" spans="1:14" ht="15" customHeight="1" x14ac:dyDescent="0.2">
      <c r="A25" s="20">
        <v>19</v>
      </c>
      <c r="B25" s="21" t="s">
        <v>36</v>
      </c>
      <c r="C25" s="29" t="s">
        <v>14</v>
      </c>
      <c r="D25" s="23" t="s">
        <v>19</v>
      </c>
      <c r="E25" s="21" t="s">
        <v>16</v>
      </c>
      <c r="F25" s="24" t="s">
        <v>17</v>
      </c>
      <c r="G25" s="25">
        <v>62350</v>
      </c>
      <c r="H25" s="26">
        <v>4426.8500000000004</v>
      </c>
      <c r="I25" s="26">
        <v>4420.62</v>
      </c>
      <c r="J25" s="26">
        <f t="shared" si="0"/>
        <v>53502.53</v>
      </c>
      <c r="K25" s="26">
        <f t="shared" si="1"/>
        <v>2896.3558333333331</v>
      </c>
      <c r="L25" s="25">
        <v>7638.76</v>
      </c>
      <c r="M25" s="25">
        <v>54711.24</v>
      </c>
      <c r="N25" s="19"/>
    </row>
    <row r="26" spans="1:14" ht="15" customHeight="1" x14ac:dyDescent="0.2">
      <c r="A26" s="11">
        <v>20</v>
      </c>
      <c r="B26" s="12" t="s">
        <v>37</v>
      </c>
      <c r="C26" s="13" t="s">
        <v>14</v>
      </c>
      <c r="D26" s="14" t="s">
        <v>19</v>
      </c>
      <c r="E26" s="15" t="s">
        <v>16</v>
      </c>
      <c r="F26" s="16" t="s">
        <v>17</v>
      </c>
      <c r="G26" s="17">
        <v>22360</v>
      </c>
      <c r="H26" s="18">
        <v>1587.56</v>
      </c>
      <c r="I26" s="18">
        <v>1585.32</v>
      </c>
      <c r="J26" s="18">
        <f t="shared" si="0"/>
        <v>19187.12</v>
      </c>
      <c r="K26" s="18">
        <f t="shared" si="1"/>
        <v>0</v>
      </c>
      <c r="L26" s="17">
        <v>4595.7</v>
      </c>
      <c r="M26" s="17">
        <v>17764.3</v>
      </c>
      <c r="N26" s="19"/>
    </row>
    <row r="27" spans="1:14" ht="15" customHeight="1" x14ac:dyDescent="0.2">
      <c r="A27" s="20">
        <v>21</v>
      </c>
      <c r="B27" s="12" t="s">
        <v>38</v>
      </c>
      <c r="C27" s="13" t="s">
        <v>14</v>
      </c>
      <c r="D27" s="14" t="s">
        <v>19</v>
      </c>
      <c r="E27" s="15" t="s">
        <v>16</v>
      </c>
      <c r="F27" s="16" t="s">
        <v>17</v>
      </c>
      <c r="G27" s="17">
        <v>54180</v>
      </c>
      <c r="H27" s="18">
        <v>3846.78</v>
      </c>
      <c r="I27" s="18">
        <v>3841.36</v>
      </c>
      <c r="J27" s="18">
        <f t="shared" si="0"/>
        <v>46491.86</v>
      </c>
      <c r="K27" s="18">
        <f t="shared" si="1"/>
        <v>1771.0288750000007</v>
      </c>
      <c r="L27" s="17">
        <v>5670.98</v>
      </c>
      <c r="M27" s="17">
        <v>48509.02</v>
      </c>
      <c r="N27" s="19"/>
    </row>
    <row r="28" spans="1:14" ht="15" customHeight="1" x14ac:dyDescent="0.2">
      <c r="A28" s="11">
        <v>22</v>
      </c>
      <c r="B28" s="21" t="s">
        <v>39</v>
      </c>
      <c r="C28" s="22" t="s">
        <v>14</v>
      </c>
      <c r="D28" s="23" t="s">
        <v>19</v>
      </c>
      <c r="E28" s="21" t="s">
        <v>16</v>
      </c>
      <c r="F28" s="24" t="s">
        <v>17</v>
      </c>
      <c r="G28" s="25">
        <v>28380</v>
      </c>
      <c r="H28" s="26">
        <v>2014.98</v>
      </c>
      <c r="I28" s="26">
        <v>2012.14</v>
      </c>
      <c r="J28" s="26">
        <f t="shared" si="0"/>
        <v>24352.880000000001</v>
      </c>
      <c r="K28" s="26">
        <f t="shared" si="1"/>
        <v>0</v>
      </c>
      <c r="L28" s="25">
        <v>1702.26</v>
      </c>
      <c r="M28" s="25">
        <v>26677.74</v>
      </c>
      <c r="N28" s="19"/>
    </row>
    <row r="29" spans="1:14" ht="15" customHeight="1" x14ac:dyDescent="0.2">
      <c r="A29" s="20">
        <v>23</v>
      </c>
      <c r="B29" s="21" t="s">
        <v>40</v>
      </c>
      <c r="C29" s="22" t="s">
        <v>14</v>
      </c>
      <c r="D29" s="23" t="s">
        <v>19</v>
      </c>
      <c r="E29" s="21" t="s">
        <v>16</v>
      </c>
      <c r="F29" s="24" t="s">
        <v>17</v>
      </c>
      <c r="G29" s="25">
        <v>74820</v>
      </c>
      <c r="H29" s="26">
        <v>5312.22</v>
      </c>
      <c r="I29" s="26">
        <v>5304.74</v>
      </c>
      <c r="J29" s="26">
        <f t="shared" si="0"/>
        <v>64203.040000000001</v>
      </c>
      <c r="K29" s="26">
        <v>8383.42</v>
      </c>
      <c r="L29" s="25">
        <v>40686.15</v>
      </c>
      <c r="M29" s="25">
        <v>34133.85</v>
      </c>
      <c r="N29" s="19"/>
    </row>
    <row r="30" spans="1:14" ht="17.25" customHeight="1" x14ac:dyDescent="0.2">
      <c r="A30" s="11">
        <v>24</v>
      </c>
      <c r="B30" s="12" t="s">
        <v>41</v>
      </c>
      <c r="C30" s="13" t="s">
        <v>14</v>
      </c>
      <c r="D30" s="14" t="s">
        <v>15</v>
      </c>
      <c r="E30" s="15" t="s">
        <v>16</v>
      </c>
      <c r="F30" s="16" t="s">
        <v>17</v>
      </c>
      <c r="G30" s="17">
        <v>28380</v>
      </c>
      <c r="H30" s="18">
        <v>2014.98</v>
      </c>
      <c r="I30" s="18">
        <v>2012.14</v>
      </c>
      <c r="J30" s="18">
        <f t="shared" si="0"/>
        <v>24352.880000000001</v>
      </c>
      <c r="K30" s="18">
        <f>IF((J30*12)&lt;=SMAX,0,IF(AND((J30*12)&gt;=SMIN2,(J30*12)&lt;=SMAXN2),(((J30*12)-SMIN2)*PORCN1)/12,IF(AND((J30*12)&gt;=SMIN3,(J30*12)&lt;=SMAXN3),(((((J30*12)-SMIN3)*PORCN2)+VAFN3)/12),(((((J30*12)-SMAXN4)*PORCN3)+VAFN4)/12))))</f>
        <v>0</v>
      </c>
      <c r="L30" s="17">
        <v>1702.26</v>
      </c>
      <c r="M30" s="17">
        <v>26677.74</v>
      </c>
      <c r="N30" s="19"/>
    </row>
    <row r="31" spans="1:14" ht="17.25" customHeight="1" x14ac:dyDescent="0.2">
      <c r="A31" s="20">
        <v>25</v>
      </c>
      <c r="B31" s="21" t="s">
        <v>42</v>
      </c>
      <c r="C31" s="22" t="s">
        <v>14</v>
      </c>
      <c r="D31" s="23" t="s">
        <v>15</v>
      </c>
      <c r="E31" s="21" t="s">
        <v>16</v>
      </c>
      <c r="F31" s="24" t="s">
        <v>17</v>
      </c>
      <c r="G31" s="25">
        <v>25800</v>
      </c>
      <c r="H31" s="26">
        <v>1831.8</v>
      </c>
      <c r="I31" s="26">
        <v>1829.22</v>
      </c>
      <c r="J31" s="26">
        <f t="shared" si="0"/>
        <v>22138.98</v>
      </c>
      <c r="K31" s="26">
        <f>IF((J31*12)&lt;=SMAX,0,IF(AND((J31*12)&gt;=SMIN2,(J31*12)&lt;=SMAXN2),(((J31*12)-SMIN2)*PORCN1)/12,IF(AND((J31*12)&gt;=SMIN3,(J31*12)&lt;=SMAXN3),(((((J31*12)-SMIN3)*PORCN2)+VAFN3)/12),(((((J31*12)-SMAXN4)*PORCN3)+VAFN4)/12))))</f>
        <v>0</v>
      </c>
      <c r="L31" s="25">
        <v>1549.78</v>
      </c>
      <c r="M31" s="25">
        <v>24250.22</v>
      </c>
      <c r="N31" s="19"/>
    </row>
    <row r="32" spans="1:14" ht="15" customHeight="1" x14ac:dyDescent="0.2">
      <c r="A32" s="11">
        <v>26</v>
      </c>
      <c r="B32" s="12" t="s">
        <v>43</v>
      </c>
      <c r="C32" s="13" t="s">
        <v>14</v>
      </c>
      <c r="D32" s="14" t="s">
        <v>15</v>
      </c>
      <c r="E32" s="15" t="s">
        <v>16</v>
      </c>
      <c r="F32" s="16" t="s">
        <v>17</v>
      </c>
      <c r="G32" s="17">
        <v>49020</v>
      </c>
      <c r="H32" s="18">
        <v>3480.42</v>
      </c>
      <c r="I32" s="18">
        <v>3475.52</v>
      </c>
      <c r="J32" s="18">
        <f t="shared" si="0"/>
        <v>42064.060000000005</v>
      </c>
      <c r="K32" s="18">
        <f>IF((J32*12)&lt;=SMAX,0,IF(AND((J32*12)&gt;=SMIN2,(J32*12)&lt;=SMAXN2),(((J32*12)-SMIN2)*PORCN1)/12,IF(AND((J32*12)&gt;=SMIN3,(J32*12)&lt;=SMAXN3),(((((J32*12)-SMIN3)*PORCN2)+VAFN3)/12),(((((J32*12)-SMAXN4)*PORCN3)+VAFN4)/12))))</f>
        <v>1106.858875000001</v>
      </c>
      <c r="L32" s="17">
        <v>4637.7700000000004</v>
      </c>
      <c r="M32" s="17">
        <v>44382.23</v>
      </c>
      <c r="N32" s="19"/>
    </row>
    <row r="33" spans="1:14" ht="17.25" customHeight="1" x14ac:dyDescent="0.2">
      <c r="A33" s="20">
        <v>27</v>
      </c>
      <c r="B33" s="12" t="s">
        <v>44</v>
      </c>
      <c r="C33" s="13" t="s">
        <v>14</v>
      </c>
      <c r="D33" s="14" t="s">
        <v>15</v>
      </c>
      <c r="E33" s="15" t="s">
        <v>16</v>
      </c>
      <c r="F33" s="16" t="s">
        <v>17</v>
      </c>
      <c r="G33" s="17">
        <v>10320</v>
      </c>
      <c r="H33" s="18">
        <v>732.72</v>
      </c>
      <c r="I33" s="18">
        <v>731.69</v>
      </c>
      <c r="J33" s="18">
        <f t="shared" si="0"/>
        <v>8855.59</v>
      </c>
      <c r="K33" s="18">
        <v>10975.74</v>
      </c>
      <c r="L33" s="17">
        <v>634.91</v>
      </c>
      <c r="M33" s="17">
        <v>9685.09</v>
      </c>
      <c r="N33" s="19"/>
    </row>
    <row r="34" spans="1:14" ht="14.25" customHeight="1" x14ac:dyDescent="0.2">
      <c r="A34" s="11">
        <v>28</v>
      </c>
      <c r="B34" s="21" t="s">
        <v>45</v>
      </c>
      <c r="C34" s="22" t="s">
        <v>14</v>
      </c>
      <c r="D34" s="23" t="s">
        <v>15</v>
      </c>
      <c r="E34" s="21" t="s">
        <v>16</v>
      </c>
      <c r="F34" s="24" t="s">
        <v>17</v>
      </c>
      <c r="G34" s="25">
        <v>30960</v>
      </c>
      <c r="H34" s="26">
        <v>2198.16</v>
      </c>
      <c r="I34" s="26">
        <v>2195.06</v>
      </c>
      <c r="J34" s="26">
        <f t="shared" si="0"/>
        <v>26566.78</v>
      </c>
      <c r="K34" s="26">
        <f>IF((J34*12)&lt;=SMAX,0,IF(AND((J34*12)&gt;=SMIN2,(J34*12)&lt;=SMAXN2),(((J34*12)-SMIN2)*PORCN1)/12,IF(AND((J34*12)&gt;=SMIN3,(J34*12)&lt;=SMAXN3),(((((J34*12)-SMIN3)*PORCN2)+VAFN3)/12),(((((J34*12)-SMAXN4)*PORCN3)+VAFN4)/12))))</f>
        <v>0</v>
      </c>
      <c r="L34" s="25">
        <v>1854.73</v>
      </c>
      <c r="M34" s="25">
        <v>29105.27</v>
      </c>
      <c r="N34" s="19"/>
    </row>
    <row r="35" spans="1:14" ht="15.75" customHeight="1" x14ac:dyDescent="0.2">
      <c r="A35" s="20">
        <v>29</v>
      </c>
      <c r="B35" s="12" t="s">
        <v>46</v>
      </c>
      <c r="C35" s="13" t="s">
        <v>14</v>
      </c>
      <c r="D35" s="14" t="s">
        <v>15</v>
      </c>
      <c r="E35" s="15" t="s">
        <v>16</v>
      </c>
      <c r="F35" s="16" t="s">
        <v>17</v>
      </c>
      <c r="G35" s="17">
        <v>6880</v>
      </c>
      <c r="H35" s="18">
        <v>488.48</v>
      </c>
      <c r="I35" s="18">
        <v>487.79</v>
      </c>
      <c r="J35" s="18">
        <f t="shared" si="0"/>
        <v>5903.7300000000005</v>
      </c>
      <c r="K35" s="18">
        <v>409.97</v>
      </c>
      <c r="L35" s="17">
        <v>431.61</v>
      </c>
      <c r="M35" s="17">
        <v>6448.39</v>
      </c>
      <c r="N35" s="19"/>
    </row>
    <row r="36" spans="1:14" ht="15" customHeight="1" x14ac:dyDescent="0.2">
      <c r="A36" s="11">
        <v>30</v>
      </c>
      <c r="B36" s="21" t="s">
        <v>47</v>
      </c>
      <c r="C36" s="22" t="s">
        <v>14</v>
      </c>
      <c r="D36" s="23" t="s">
        <v>19</v>
      </c>
      <c r="E36" s="21" t="s">
        <v>16</v>
      </c>
      <c r="F36" s="24" t="s">
        <v>17</v>
      </c>
      <c r="G36" s="25">
        <v>61920</v>
      </c>
      <c r="H36" s="26">
        <v>4396.32</v>
      </c>
      <c r="I36" s="26">
        <v>4390.13</v>
      </c>
      <c r="J36" s="26">
        <f t="shared" si="0"/>
        <v>53133.55</v>
      </c>
      <c r="K36" s="26">
        <f>IF((J36*12)&lt;=SMAX,0,IF(AND((J36*12)&gt;=SMIN2,(J36*12)&lt;=SMAXN2),(((J36*12)-SMIN2)*PORCN1)/12,IF(AND((J36*12)&gt;=SMIN3,(J36*12)&lt;=SMAXN3),(((((J36*12)-SMIN3)*PORCN2)+VAFN3)/12),(((((J36*12)-SMAXN4)*PORCN3)+VAFN4)/12))))</f>
        <v>2822.5598333333346</v>
      </c>
      <c r="L36" s="25">
        <v>35905.22</v>
      </c>
      <c r="M36" s="25">
        <v>26014.78</v>
      </c>
      <c r="N36" s="19"/>
    </row>
    <row r="37" spans="1:14" ht="15" customHeight="1" x14ac:dyDescent="0.2">
      <c r="A37" s="20">
        <v>31</v>
      </c>
      <c r="B37" s="21" t="s">
        <v>48</v>
      </c>
      <c r="C37" s="22" t="s">
        <v>14</v>
      </c>
      <c r="D37" s="23" t="s">
        <v>19</v>
      </c>
      <c r="E37" s="21" t="s">
        <v>16</v>
      </c>
      <c r="F37" s="24" t="s">
        <v>17</v>
      </c>
      <c r="G37" s="25">
        <v>38700</v>
      </c>
      <c r="H37" s="26">
        <v>2747.7</v>
      </c>
      <c r="I37" s="26">
        <v>2743.83</v>
      </c>
      <c r="J37" s="26">
        <f t="shared" si="0"/>
        <v>33208.47</v>
      </c>
      <c r="K37" s="26">
        <v>851.49</v>
      </c>
      <c r="L37" s="25">
        <v>2571.34</v>
      </c>
      <c r="M37" s="25">
        <v>36128.660000000003</v>
      </c>
      <c r="N37" s="19"/>
    </row>
    <row r="38" spans="1:14" ht="15" customHeight="1" x14ac:dyDescent="0.2">
      <c r="A38" s="11">
        <v>32</v>
      </c>
      <c r="B38" s="12" t="s">
        <v>920</v>
      </c>
      <c r="C38" s="13" t="s">
        <v>14</v>
      </c>
      <c r="D38" s="14" t="s">
        <v>19</v>
      </c>
      <c r="E38" s="15" t="s">
        <v>16</v>
      </c>
      <c r="F38" s="16" t="s">
        <v>17</v>
      </c>
      <c r="G38" s="17">
        <v>25800</v>
      </c>
      <c r="H38" s="18">
        <v>1831.8</v>
      </c>
      <c r="I38" s="18">
        <v>1829.22</v>
      </c>
      <c r="J38" s="18">
        <f t="shared" si="0"/>
        <v>22138.98</v>
      </c>
      <c r="K38" s="18">
        <f t="shared" ref="K38:K43" si="2">IF((J38*12)&lt;=SMAX,0,IF(AND((J38*12)&gt;=SMIN2,(J38*12)&lt;=SMAXN2),(((J38*12)-SMIN2)*PORCN1)/12,IF(AND((J38*12)&gt;=SMIN3,(J38*12)&lt;=SMAXN3),(((((J38*12)-SMIN3)*PORCN2)+VAFN3)/12),(((((J38*12)-SMAXN4)*PORCN3)+VAFN4)/12))))</f>
        <v>0</v>
      </c>
      <c r="L38" s="17">
        <v>1549.78</v>
      </c>
      <c r="M38" s="17">
        <v>24250.22</v>
      </c>
      <c r="N38" s="19"/>
    </row>
    <row r="39" spans="1:14" ht="15" customHeight="1" x14ac:dyDescent="0.2">
      <c r="A39" s="20">
        <v>33</v>
      </c>
      <c r="B39" s="12" t="s">
        <v>49</v>
      </c>
      <c r="C39" s="13" t="s">
        <v>14</v>
      </c>
      <c r="D39" s="14" t="s">
        <v>19</v>
      </c>
      <c r="E39" s="15" t="s">
        <v>16</v>
      </c>
      <c r="F39" s="16" t="s">
        <v>17</v>
      </c>
      <c r="G39" s="17">
        <v>30960</v>
      </c>
      <c r="H39" s="18">
        <v>2198.16</v>
      </c>
      <c r="I39" s="18">
        <v>2195.06</v>
      </c>
      <c r="J39" s="18">
        <f t="shared" si="0"/>
        <v>26566.78</v>
      </c>
      <c r="K39" s="18">
        <f t="shared" si="2"/>
        <v>0</v>
      </c>
      <c r="L39" s="17">
        <v>1854.73</v>
      </c>
      <c r="M39" s="17">
        <v>29105.27</v>
      </c>
      <c r="N39" s="19"/>
    </row>
    <row r="40" spans="1:14" ht="15" customHeight="1" x14ac:dyDescent="0.2">
      <c r="A40" s="11">
        <v>34</v>
      </c>
      <c r="B40" s="12" t="s">
        <v>50</v>
      </c>
      <c r="C40" s="13" t="s">
        <v>14</v>
      </c>
      <c r="D40" s="14" t="s">
        <v>15</v>
      </c>
      <c r="E40" s="15" t="s">
        <v>16</v>
      </c>
      <c r="F40" s="16" t="s">
        <v>17</v>
      </c>
      <c r="G40" s="17">
        <v>38700</v>
      </c>
      <c r="H40" s="18">
        <v>2747.7</v>
      </c>
      <c r="I40" s="18">
        <v>2743.83</v>
      </c>
      <c r="J40" s="18">
        <f t="shared" si="0"/>
        <v>33208.47</v>
      </c>
      <c r="K40" s="18">
        <f t="shared" si="2"/>
        <v>0</v>
      </c>
      <c r="L40" s="17">
        <v>2571.34</v>
      </c>
      <c r="M40" s="17">
        <v>36128.660000000003</v>
      </c>
      <c r="N40" s="19"/>
    </row>
    <row r="41" spans="1:14" ht="15" customHeight="1" x14ac:dyDescent="0.2">
      <c r="A41" s="20">
        <v>35</v>
      </c>
      <c r="B41" s="21" t="s">
        <v>51</v>
      </c>
      <c r="C41" s="22" t="s">
        <v>14</v>
      </c>
      <c r="D41" s="23" t="s">
        <v>15</v>
      </c>
      <c r="E41" s="21" t="s">
        <v>16</v>
      </c>
      <c r="F41" s="24" t="s">
        <v>17</v>
      </c>
      <c r="G41" s="25">
        <v>25800</v>
      </c>
      <c r="H41" s="26">
        <v>1831.8</v>
      </c>
      <c r="I41" s="26">
        <v>1829.22</v>
      </c>
      <c r="J41" s="26">
        <f t="shared" si="0"/>
        <v>22138.98</v>
      </c>
      <c r="K41" s="26">
        <f t="shared" si="2"/>
        <v>0</v>
      </c>
      <c r="L41" s="25">
        <v>1549.78</v>
      </c>
      <c r="M41" s="25">
        <v>24250.22</v>
      </c>
      <c r="N41" s="19"/>
    </row>
    <row r="42" spans="1:14" ht="15" customHeight="1" x14ac:dyDescent="0.2">
      <c r="A42" s="11">
        <v>36</v>
      </c>
      <c r="B42" s="12" t="s">
        <v>52</v>
      </c>
      <c r="C42" s="13" t="s">
        <v>14</v>
      </c>
      <c r="D42" s="14" t="s">
        <v>15</v>
      </c>
      <c r="E42" s="15" t="s">
        <v>16</v>
      </c>
      <c r="F42" s="16" t="s">
        <v>17</v>
      </c>
      <c r="G42" s="17">
        <v>38700</v>
      </c>
      <c r="H42" s="18">
        <v>2747.7</v>
      </c>
      <c r="I42" s="18">
        <v>2743.83</v>
      </c>
      <c r="J42" s="18">
        <f t="shared" si="0"/>
        <v>33208.47</v>
      </c>
      <c r="K42" s="18">
        <f t="shared" si="2"/>
        <v>0</v>
      </c>
      <c r="L42" s="17">
        <v>2571.34</v>
      </c>
      <c r="M42" s="17">
        <v>36128.660000000003</v>
      </c>
      <c r="N42" s="19"/>
    </row>
    <row r="43" spans="1:14" ht="15" customHeight="1" x14ac:dyDescent="0.2">
      <c r="A43" s="20">
        <v>37</v>
      </c>
      <c r="B43" s="12" t="s">
        <v>53</v>
      </c>
      <c r="C43" s="13" t="s">
        <v>14</v>
      </c>
      <c r="D43" s="14" t="s">
        <v>15</v>
      </c>
      <c r="E43" s="15" t="s">
        <v>16</v>
      </c>
      <c r="F43" s="16" t="s">
        <v>17</v>
      </c>
      <c r="G43" s="17">
        <v>34400</v>
      </c>
      <c r="H43" s="18">
        <v>2442.4</v>
      </c>
      <c r="I43" s="18">
        <v>2438.96</v>
      </c>
      <c r="J43" s="18">
        <f t="shared" si="0"/>
        <v>29518.639999999999</v>
      </c>
      <c r="K43" s="18">
        <f t="shared" si="2"/>
        <v>0</v>
      </c>
      <c r="L43" s="17">
        <v>2058.04</v>
      </c>
      <c r="M43" s="17">
        <v>32341.96</v>
      </c>
      <c r="N43" s="19"/>
    </row>
    <row r="44" spans="1:14" ht="15" customHeight="1" x14ac:dyDescent="0.2">
      <c r="A44" s="11">
        <v>38</v>
      </c>
      <c r="B44" s="12" t="s">
        <v>54</v>
      </c>
      <c r="C44" s="13" t="s">
        <v>14</v>
      </c>
      <c r="D44" s="14" t="s">
        <v>19</v>
      </c>
      <c r="E44" s="15" t="s">
        <v>16</v>
      </c>
      <c r="F44" s="16" t="s">
        <v>17</v>
      </c>
      <c r="G44" s="17">
        <v>33540</v>
      </c>
      <c r="H44" s="18">
        <v>2381.34</v>
      </c>
      <c r="I44" s="18">
        <v>2377.9899999999998</v>
      </c>
      <c r="J44" s="18">
        <f t="shared" si="0"/>
        <v>28780.67</v>
      </c>
      <c r="K44" s="18">
        <v>10608.65</v>
      </c>
      <c r="L44" s="17">
        <v>9308.2199999999993</v>
      </c>
      <c r="M44" s="17">
        <v>24231.78</v>
      </c>
      <c r="N44" s="19"/>
    </row>
    <row r="45" spans="1:14" ht="15" customHeight="1" x14ac:dyDescent="0.2">
      <c r="A45" s="20">
        <v>39</v>
      </c>
      <c r="B45" s="12" t="s">
        <v>55</v>
      </c>
      <c r="C45" s="13" t="s">
        <v>14</v>
      </c>
      <c r="D45" s="14" t="s">
        <v>19</v>
      </c>
      <c r="E45" s="15" t="s">
        <v>16</v>
      </c>
      <c r="F45" s="16" t="s">
        <v>17</v>
      </c>
      <c r="G45" s="17">
        <v>36120</v>
      </c>
      <c r="H45" s="18">
        <v>2564.52</v>
      </c>
      <c r="I45" s="18">
        <v>2560.91</v>
      </c>
      <c r="J45" s="18">
        <f t="shared" si="0"/>
        <v>30994.570000000003</v>
      </c>
      <c r="K45" s="18">
        <f>IF((J45*12)&lt;=SMAX,0,IF(AND((J45*12)&gt;=SMIN2,(J45*12)&lt;=SMAXN2),(((J45*12)-SMIN2)*PORCN1)/12,IF(AND((J45*12)&gt;=SMIN3,(J45*12)&lt;=SMAXN3),(((((J45*12)-SMIN3)*PORCN2)+VAFN3)/12),(((((J45*12)-SMAXN4)*PORCN3)+VAFN4)/12))))</f>
        <v>0</v>
      </c>
      <c r="L45" s="17">
        <v>5481.18</v>
      </c>
      <c r="M45" s="17">
        <v>30638.82</v>
      </c>
      <c r="N45" s="19"/>
    </row>
    <row r="46" spans="1:14" ht="15" customHeight="1" x14ac:dyDescent="0.2">
      <c r="A46" s="11">
        <v>40</v>
      </c>
      <c r="B46" s="21" t="s">
        <v>56</v>
      </c>
      <c r="C46" s="22" t="s">
        <v>14</v>
      </c>
      <c r="D46" s="23" t="s">
        <v>19</v>
      </c>
      <c r="E46" s="21" t="s">
        <v>16</v>
      </c>
      <c r="F46" s="24" t="s">
        <v>17</v>
      </c>
      <c r="G46" s="25">
        <v>64500</v>
      </c>
      <c r="H46" s="26">
        <v>4579.5</v>
      </c>
      <c r="I46" s="26">
        <v>4573.05</v>
      </c>
      <c r="J46" s="26">
        <f t="shared" si="0"/>
        <v>55347.45</v>
      </c>
      <c r="K46" s="26">
        <f>IF((J46*12)&lt;=SMAX,0,IF(AND((J46*12)&gt;=SMIN2,(J46*12)&lt;=SMAXN2),(((J46*12)-SMIN2)*PORCN1)/12,IF(AND((J46*12)&gt;=SMIN3,(J46*12)&lt;=SMAXN3),(((((J46*12)-SMIN3)*PORCN2)+VAFN3)/12),(((((J46*12)-SMAXN4)*PORCN3)+VAFN4)/12))))</f>
        <v>3265.3398333333316</v>
      </c>
      <c r="L46" s="25">
        <v>8170.41</v>
      </c>
      <c r="M46" s="25">
        <v>56329.59</v>
      </c>
      <c r="N46" s="19"/>
    </row>
    <row r="47" spans="1:14" ht="15" customHeight="1" x14ac:dyDescent="0.2">
      <c r="A47" s="20">
        <v>41</v>
      </c>
      <c r="B47" s="12" t="s">
        <v>57</v>
      </c>
      <c r="C47" s="13" t="s">
        <v>14</v>
      </c>
      <c r="D47" s="14" t="s">
        <v>15</v>
      </c>
      <c r="E47" s="15" t="s">
        <v>16</v>
      </c>
      <c r="F47" s="16" t="s">
        <v>17</v>
      </c>
      <c r="G47" s="17">
        <v>6880</v>
      </c>
      <c r="H47" s="18">
        <v>488.48</v>
      </c>
      <c r="I47" s="18">
        <v>487.79</v>
      </c>
      <c r="J47" s="18">
        <f t="shared" si="0"/>
        <v>5903.7300000000005</v>
      </c>
      <c r="K47" s="18">
        <f>IF((J47*12)&lt;=SMAX,0,IF(AND((J47*12)&gt;=SMIN2,(J47*12)&lt;=SMAXN2),(((J47*12)-SMIN2)*PORCN1)/12,IF(AND((J47*12)&gt;=SMIN3,(J47*12)&lt;=SMAXN3),(((((J47*12)-SMIN3)*PORCN2)+VAFN3)/12),(((((J47*12)-SMAXN4)*PORCN3)+VAFN4)/12))))</f>
        <v>0</v>
      </c>
      <c r="L47" s="17">
        <v>431.61</v>
      </c>
      <c r="M47" s="17">
        <v>6448.39</v>
      </c>
      <c r="N47" s="19"/>
    </row>
    <row r="48" spans="1:14" ht="15" customHeight="1" x14ac:dyDescent="0.2">
      <c r="A48" s="11">
        <v>42</v>
      </c>
      <c r="B48" s="12" t="s">
        <v>58</v>
      </c>
      <c r="C48" s="13" t="s">
        <v>14</v>
      </c>
      <c r="D48" s="14" t="s">
        <v>15</v>
      </c>
      <c r="E48" s="15" t="s">
        <v>16</v>
      </c>
      <c r="F48" s="16" t="s">
        <v>17</v>
      </c>
      <c r="G48" s="17">
        <v>30100</v>
      </c>
      <c r="H48" s="18">
        <v>2137.1</v>
      </c>
      <c r="I48" s="18">
        <v>2134.09</v>
      </c>
      <c r="J48" s="18">
        <f t="shared" si="0"/>
        <v>25828.81</v>
      </c>
      <c r="K48" s="18">
        <v>3019.36</v>
      </c>
      <c r="L48" s="17">
        <v>1803.91</v>
      </c>
      <c r="M48" s="17">
        <v>28296.09</v>
      </c>
      <c r="N48" s="19"/>
    </row>
    <row r="49" spans="1:14" ht="15" customHeight="1" x14ac:dyDescent="0.2">
      <c r="A49" s="20">
        <v>43</v>
      </c>
      <c r="B49" s="12" t="s">
        <v>59</v>
      </c>
      <c r="C49" s="13" t="s">
        <v>14</v>
      </c>
      <c r="D49" s="14" t="s">
        <v>15</v>
      </c>
      <c r="E49" s="15" t="s">
        <v>16</v>
      </c>
      <c r="F49" s="16" t="s">
        <v>17</v>
      </c>
      <c r="G49" s="17">
        <v>10320</v>
      </c>
      <c r="H49" s="18">
        <v>732.72</v>
      </c>
      <c r="I49" s="18">
        <v>731.69</v>
      </c>
      <c r="J49" s="18">
        <f t="shared" si="0"/>
        <v>8855.59</v>
      </c>
      <c r="K49" s="18">
        <f>IF((J49*12)&lt;=SMAX,0,IF(AND((J49*12)&gt;=SMIN2,(J49*12)&lt;=SMAXN2),(((J49*12)-SMIN2)*PORCN1)/12,IF(AND((J49*12)&gt;=SMIN3,(J49*12)&lt;=SMAXN3),(((((J49*12)-SMIN3)*PORCN2)+VAFN3)/12),(((((J49*12)-SMAXN4)*PORCN3)+VAFN4)/12))))</f>
        <v>0</v>
      </c>
      <c r="L49" s="17">
        <v>634.91</v>
      </c>
      <c r="M49" s="17">
        <v>9685.09</v>
      </c>
      <c r="N49" s="19"/>
    </row>
    <row r="50" spans="1:14" ht="15" customHeight="1" x14ac:dyDescent="0.2">
      <c r="A50" s="11">
        <v>44</v>
      </c>
      <c r="B50" s="21" t="s">
        <v>60</v>
      </c>
      <c r="C50" s="22" t="s">
        <v>14</v>
      </c>
      <c r="D50" s="23" t="s">
        <v>15</v>
      </c>
      <c r="E50" s="21" t="s">
        <v>16</v>
      </c>
      <c r="F50" s="24" t="s">
        <v>17</v>
      </c>
      <c r="G50" s="25">
        <v>25800</v>
      </c>
      <c r="H50" s="26">
        <v>1831.8</v>
      </c>
      <c r="I50" s="26">
        <v>1829.22</v>
      </c>
      <c r="J50" s="26">
        <f t="shared" si="0"/>
        <v>22138.98</v>
      </c>
      <c r="K50" s="26">
        <f>IF((J50*12)&lt;=SMAX,0,IF(AND((J50*12)&gt;=SMIN2,(J50*12)&lt;=SMAXN2),(((J50*12)-SMIN2)*PORCN1)/12,IF(AND((J50*12)&gt;=SMIN3,(J50*12)&lt;=SMAXN3),(((((J50*12)-SMIN3)*PORCN2)+VAFN3)/12),(((((J50*12)-SMAXN4)*PORCN3)+VAFN4)/12))))</f>
        <v>0</v>
      </c>
      <c r="L50" s="25">
        <v>2999.78</v>
      </c>
      <c r="M50" s="25">
        <v>22800.22</v>
      </c>
      <c r="N50" s="19"/>
    </row>
    <row r="51" spans="1:14" ht="15" customHeight="1" x14ac:dyDescent="0.2">
      <c r="A51" s="20">
        <v>45</v>
      </c>
      <c r="B51" s="21" t="s">
        <v>61</v>
      </c>
      <c r="C51" s="22" t="s">
        <v>14</v>
      </c>
      <c r="D51" s="23" t="s">
        <v>15</v>
      </c>
      <c r="E51" s="21" t="s">
        <v>16</v>
      </c>
      <c r="F51" s="24" t="s">
        <v>17</v>
      </c>
      <c r="G51" s="25">
        <v>64500</v>
      </c>
      <c r="H51" s="26">
        <v>4579.5</v>
      </c>
      <c r="I51" s="26">
        <v>4573.05</v>
      </c>
      <c r="J51" s="26">
        <f t="shared" si="0"/>
        <v>55347.45</v>
      </c>
      <c r="K51" s="26">
        <v>7877.69</v>
      </c>
      <c r="L51" s="25">
        <v>8170.41</v>
      </c>
      <c r="M51" s="25">
        <v>56329.59</v>
      </c>
      <c r="N51" s="19"/>
    </row>
    <row r="52" spans="1:14" ht="15" customHeight="1" x14ac:dyDescent="0.2">
      <c r="A52" s="11">
        <v>46</v>
      </c>
      <c r="B52" s="21" t="s">
        <v>62</v>
      </c>
      <c r="C52" s="22" t="s">
        <v>14</v>
      </c>
      <c r="D52" s="23" t="s">
        <v>15</v>
      </c>
      <c r="E52" s="21" t="s">
        <v>16</v>
      </c>
      <c r="F52" s="24" t="s">
        <v>17</v>
      </c>
      <c r="G52" s="25">
        <v>30960</v>
      </c>
      <c r="H52" s="26">
        <v>2198.16</v>
      </c>
      <c r="I52" s="26">
        <v>2195.06</v>
      </c>
      <c r="J52" s="26">
        <f t="shared" si="0"/>
        <v>26566.78</v>
      </c>
      <c r="K52" s="26">
        <v>1458.37</v>
      </c>
      <c r="L52" s="25">
        <v>3570.19</v>
      </c>
      <c r="M52" s="25">
        <v>27389.81</v>
      </c>
      <c r="N52" s="19"/>
    </row>
    <row r="53" spans="1:14" ht="15" customHeight="1" x14ac:dyDescent="0.2">
      <c r="A53" s="20">
        <v>47</v>
      </c>
      <c r="B53" s="12" t="s">
        <v>63</v>
      </c>
      <c r="C53" s="13" t="s">
        <v>31</v>
      </c>
      <c r="D53" s="14" t="s">
        <v>19</v>
      </c>
      <c r="E53" s="15" t="s">
        <v>16</v>
      </c>
      <c r="F53" s="16" t="s">
        <v>17</v>
      </c>
      <c r="G53" s="17">
        <v>41280</v>
      </c>
      <c r="H53" s="18">
        <v>2930.88</v>
      </c>
      <c r="I53" s="18">
        <v>2926.75</v>
      </c>
      <c r="J53" s="18">
        <f t="shared" si="0"/>
        <v>35422.370000000003</v>
      </c>
      <c r="K53" s="18">
        <v>16958.75</v>
      </c>
      <c r="L53" s="17">
        <v>3087.95</v>
      </c>
      <c r="M53" s="17">
        <v>38192.050000000003</v>
      </c>
      <c r="N53" s="19"/>
    </row>
    <row r="54" spans="1:14" ht="15" customHeight="1" x14ac:dyDescent="0.2">
      <c r="A54" s="11">
        <v>48</v>
      </c>
      <c r="B54" s="12" t="s">
        <v>927</v>
      </c>
      <c r="C54" s="13" t="s">
        <v>14</v>
      </c>
      <c r="D54" s="14" t="s">
        <v>19</v>
      </c>
      <c r="E54" s="15" t="s">
        <v>16</v>
      </c>
      <c r="F54" s="16" t="s">
        <v>17</v>
      </c>
      <c r="G54" s="17">
        <v>5160</v>
      </c>
      <c r="H54" s="18">
        <v>366.36</v>
      </c>
      <c r="I54" s="18">
        <v>365.84</v>
      </c>
      <c r="J54" s="18">
        <f t="shared" si="0"/>
        <v>4427.8</v>
      </c>
      <c r="K54" s="18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17">
        <v>329.95</v>
      </c>
      <c r="M54" s="17">
        <v>4830.05</v>
      </c>
      <c r="N54" s="19"/>
    </row>
    <row r="55" spans="1:14" ht="15" customHeight="1" x14ac:dyDescent="0.2">
      <c r="A55" s="20">
        <v>49</v>
      </c>
      <c r="B55" s="12" t="s">
        <v>64</v>
      </c>
      <c r="C55" s="13" t="s">
        <v>14</v>
      </c>
      <c r="D55" s="14" t="s">
        <v>15</v>
      </c>
      <c r="E55" s="15" t="s">
        <v>16</v>
      </c>
      <c r="F55" s="16" t="s">
        <v>17</v>
      </c>
      <c r="G55" s="17">
        <v>20640</v>
      </c>
      <c r="H55" s="18">
        <v>1465.44</v>
      </c>
      <c r="I55" s="18">
        <v>1463.38</v>
      </c>
      <c r="J55" s="18">
        <f t="shared" si="0"/>
        <v>17711.18</v>
      </c>
      <c r="K55" s="18">
        <f>IF((J55*12)&lt;=SMAX,0,IF(AND((J55*12)&gt;=SMIN2,(J55*12)&lt;=SMAXN2),(((J55*12)-SMIN2)*PORCN1)/12,IF(AND((J55*12)&gt;=SMIN3,(J55*12)&lt;=SMAXN3),(((((J55*12)-SMIN3)*PORCN2)+VAFN3)/12),(((((J55*12)-SMAXN4)*PORCN3)+VAFN4)/12))))</f>
        <v>0</v>
      </c>
      <c r="L55" s="17">
        <v>1244.83</v>
      </c>
      <c r="M55" s="17">
        <v>19395.169999999998</v>
      </c>
      <c r="N55" s="19"/>
    </row>
    <row r="56" spans="1:14" ht="15" customHeight="1" x14ac:dyDescent="0.2">
      <c r="A56" s="11">
        <v>50</v>
      </c>
      <c r="B56" s="12" t="s">
        <v>65</v>
      </c>
      <c r="C56" s="13" t="s">
        <v>31</v>
      </c>
      <c r="D56" s="14" t="s">
        <v>19</v>
      </c>
      <c r="E56" s="15" t="s">
        <v>16</v>
      </c>
      <c r="F56" s="16" t="s">
        <v>17</v>
      </c>
      <c r="G56" s="17">
        <v>27520</v>
      </c>
      <c r="H56" s="18">
        <v>1953.92</v>
      </c>
      <c r="I56" s="18">
        <v>1951.17</v>
      </c>
      <c r="J56" s="18">
        <f t="shared" si="0"/>
        <v>23614.910000000003</v>
      </c>
      <c r="K56" s="18">
        <f>IF((J56*12)&lt;=SMAX,0,IF(AND((J56*12)&gt;=SMIN2,(J56*12)&lt;=SMAXN2),(((J56*12)-SMIN2)*PORCN1)/12,IF(AND((J56*12)&gt;=SMIN3,(J56*12)&lt;=SMAXN3),(((((J56*12)-SMIN3)*PORCN2)+VAFN3)/12),(((((J56*12)-SMAXN4)*PORCN3)+VAFN4)/12))))</f>
        <v>0</v>
      </c>
      <c r="L56" s="17">
        <v>1651.43</v>
      </c>
      <c r="M56" s="17">
        <v>25868.57</v>
      </c>
      <c r="N56" s="19"/>
    </row>
    <row r="57" spans="1:14" ht="15" customHeight="1" x14ac:dyDescent="0.2">
      <c r="A57" s="20">
        <v>51</v>
      </c>
      <c r="B57" s="12" t="s">
        <v>66</v>
      </c>
      <c r="C57" s="13" t="s">
        <v>14</v>
      </c>
      <c r="D57" s="14" t="s">
        <v>19</v>
      </c>
      <c r="E57" s="15" t="s">
        <v>16</v>
      </c>
      <c r="F57" s="16" t="s">
        <v>17</v>
      </c>
      <c r="G57" s="17">
        <v>51600</v>
      </c>
      <c r="H57" s="18">
        <v>3663.6</v>
      </c>
      <c r="I57" s="18">
        <v>3658.44</v>
      </c>
      <c r="J57" s="18">
        <f t="shared" si="0"/>
        <v>44277.96</v>
      </c>
      <c r="K57" s="18">
        <v>0</v>
      </c>
      <c r="L57" s="17">
        <v>6612.52</v>
      </c>
      <c r="M57" s="17">
        <v>44987.48</v>
      </c>
      <c r="N57" s="19"/>
    </row>
    <row r="58" spans="1:14" ht="15" customHeight="1" x14ac:dyDescent="0.2">
      <c r="A58" s="11">
        <v>52</v>
      </c>
      <c r="B58" s="12" t="s">
        <v>67</v>
      </c>
      <c r="C58" s="13" t="s">
        <v>14</v>
      </c>
      <c r="D58" s="14" t="s">
        <v>15</v>
      </c>
      <c r="E58" s="15" t="s">
        <v>16</v>
      </c>
      <c r="F58" s="16" t="s">
        <v>17</v>
      </c>
      <c r="G58" s="17">
        <v>25800</v>
      </c>
      <c r="H58" s="18">
        <v>1831.8</v>
      </c>
      <c r="I58" s="18">
        <v>1829.22</v>
      </c>
      <c r="J58" s="18">
        <f t="shared" si="0"/>
        <v>22138.98</v>
      </c>
      <c r="K58" s="18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17">
        <v>1549.78</v>
      </c>
      <c r="M58" s="17">
        <v>24250.22</v>
      </c>
      <c r="N58" s="19"/>
    </row>
    <row r="59" spans="1:14" ht="15" customHeight="1" x14ac:dyDescent="0.2">
      <c r="A59" s="20">
        <v>53</v>
      </c>
      <c r="B59" s="12" t="s">
        <v>68</v>
      </c>
      <c r="C59" s="13" t="s">
        <v>14</v>
      </c>
      <c r="D59" s="14" t="s">
        <v>19</v>
      </c>
      <c r="E59" s="15" t="s">
        <v>16</v>
      </c>
      <c r="F59" s="16" t="s">
        <v>17</v>
      </c>
      <c r="G59" s="17">
        <v>27520</v>
      </c>
      <c r="H59" s="18">
        <v>1953.92</v>
      </c>
      <c r="I59" s="18">
        <v>1951.17</v>
      </c>
      <c r="J59" s="18">
        <f t="shared" si="0"/>
        <v>23614.910000000003</v>
      </c>
      <c r="K59" s="18">
        <v>0</v>
      </c>
      <c r="L59" s="17">
        <v>1651.43</v>
      </c>
      <c r="M59" s="17">
        <v>25868.57</v>
      </c>
      <c r="N59" s="19"/>
    </row>
    <row r="60" spans="1:14" ht="15" customHeight="1" x14ac:dyDescent="0.2">
      <c r="A60" s="11">
        <v>54</v>
      </c>
      <c r="B60" s="21" t="s">
        <v>69</v>
      </c>
      <c r="C60" s="22" t="s">
        <v>14</v>
      </c>
      <c r="D60" s="23" t="s">
        <v>15</v>
      </c>
      <c r="E60" s="21" t="s">
        <v>16</v>
      </c>
      <c r="F60" s="24" t="s">
        <v>17</v>
      </c>
      <c r="G60" s="25">
        <v>44720</v>
      </c>
      <c r="H60" s="26">
        <v>3175.12</v>
      </c>
      <c r="I60" s="26">
        <v>3170.65</v>
      </c>
      <c r="J60" s="26">
        <f t="shared" si="0"/>
        <v>38374.229999999996</v>
      </c>
      <c r="K60" s="26">
        <f>IF((J60*12)&lt;=SMAX,0,IF(AND((J60*12)&gt;=SMIN2,(J60*12)&lt;=SMAXN2),(((J60*12)-SMIN2)*PORCN1)/12,IF(AND((J60*12)&gt;=SMIN3,(J60*12)&lt;=SMAXN3),(((((J60*12)-SMIN3)*PORCN2)+VAFN3)/12),(((((J60*12)-SMAXN4)*PORCN3)+VAFN4)/12))))</f>
        <v>553.3843749999993</v>
      </c>
      <c r="L60" s="25">
        <v>5234.8999999999996</v>
      </c>
      <c r="M60" s="25">
        <v>39485.1</v>
      </c>
      <c r="N60" s="19"/>
    </row>
    <row r="61" spans="1:14" ht="15" customHeight="1" x14ac:dyDescent="0.2">
      <c r="A61" s="20">
        <v>55</v>
      </c>
      <c r="B61" s="12" t="s">
        <v>70</v>
      </c>
      <c r="C61" s="13" t="s">
        <v>14</v>
      </c>
      <c r="D61" s="14" t="s">
        <v>15</v>
      </c>
      <c r="E61" s="15" t="s">
        <v>16</v>
      </c>
      <c r="F61" s="16" t="s">
        <v>17</v>
      </c>
      <c r="G61" s="17">
        <v>33540</v>
      </c>
      <c r="H61" s="18">
        <v>2381.34</v>
      </c>
      <c r="I61" s="18">
        <v>2377.9899999999998</v>
      </c>
      <c r="J61" s="18">
        <f t="shared" si="0"/>
        <v>28780.67</v>
      </c>
      <c r="K61" s="18">
        <f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17">
        <v>2007.22</v>
      </c>
      <c r="M61" s="17">
        <v>31532.78</v>
      </c>
      <c r="N61" s="19"/>
    </row>
    <row r="62" spans="1:14" ht="15" customHeight="1" x14ac:dyDescent="0.2">
      <c r="A62" s="11">
        <v>56</v>
      </c>
      <c r="B62" s="12" t="s">
        <v>71</v>
      </c>
      <c r="C62" s="13" t="s">
        <v>14</v>
      </c>
      <c r="D62" s="14" t="s">
        <v>15</v>
      </c>
      <c r="E62" s="15" t="s">
        <v>16</v>
      </c>
      <c r="F62" s="16" t="s">
        <v>17</v>
      </c>
      <c r="G62" s="17">
        <v>46440</v>
      </c>
      <c r="H62" s="18">
        <v>3297.24</v>
      </c>
      <c r="I62" s="18">
        <v>3292.6</v>
      </c>
      <c r="J62" s="18">
        <f t="shared" si="0"/>
        <v>39850.160000000003</v>
      </c>
      <c r="K62" s="18">
        <f>IF((J62*12)&lt;=SMAX,0,IF(AND((J62*12)&gt;=SMIN2,(J62*12)&lt;=SMAXN2),(((J62*12)-SMIN2)*PORCN1)/12,IF(AND((J62*12)&gt;=SMIN3,(J62*12)&lt;=SMAXN3),(((((J62*12)-SMIN3)*PORCN2)+VAFN3)/12),(((((J62*12)-SMAXN4)*PORCN3)+VAFN4)/12))))</f>
        <v>774.77387500000032</v>
      </c>
      <c r="L62" s="17">
        <v>4121.17</v>
      </c>
      <c r="M62" s="17">
        <v>42318.83</v>
      </c>
      <c r="N62" s="19"/>
    </row>
    <row r="63" spans="1:14" ht="15" customHeight="1" x14ac:dyDescent="0.2">
      <c r="A63" s="20">
        <v>57</v>
      </c>
      <c r="B63" s="21" t="s">
        <v>72</v>
      </c>
      <c r="C63" s="22" t="s">
        <v>14</v>
      </c>
      <c r="D63" s="23" t="s">
        <v>15</v>
      </c>
      <c r="E63" s="21" t="s">
        <v>16</v>
      </c>
      <c r="F63" s="24" t="s">
        <v>17</v>
      </c>
      <c r="G63" s="25">
        <v>103200</v>
      </c>
      <c r="H63" s="26">
        <v>7327.2</v>
      </c>
      <c r="I63" s="26">
        <v>7316.88</v>
      </c>
      <c r="J63" s="26">
        <f t="shared" si="0"/>
        <v>88555.92</v>
      </c>
      <c r="K63" s="26">
        <v>9823.76</v>
      </c>
      <c r="L63" s="25">
        <v>39842.03</v>
      </c>
      <c r="M63" s="25">
        <v>63357.97</v>
      </c>
      <c r="N63" s="19"/>
    </row>
    <row r="64" spans="1:14" ht="15" customHeight="1" x14ac:dyDescent="0.2">
      <c r="A64" s="11">
        <v>58</v>
      </c>
      <c r="B64" s="21" t="s">
        <v>73</v>
      </c>
      <c r="C64" s="22" t="s">
        <v>14</v>
      </c>
      <c r="D64" s="23" t="s">
        <v>15</v>
      </c>
      <c r="E64" s="21" t="s">
        <v>16</v>
      </c>
      <c r="F64" s="24" t="s">
        <v>17</v>
      </c>
      <c r="G64" s="25">
        <v>64500</v>
      </c>
      <c r="H64" s="26">
        <v>4579.5</v>
      </c>
      <c r="I64" s="26">
        <v>4573.05</v>
      </c>
      <c r="J64" s="26">
        <f t="shared" si="0"/>
        <v>55347.45</v>
      </c>
      <c r="K64" s="26">
        <f t="shared" ref="K64:K69" si="3">IF((J64*12)&lt;=SMAX,0,IF(AND((J64*12)&gt;=SMIN2,(J64*12)&lt;=SMAXN2),(((J64*12)-SMIN2)*PORCN1)/12,IF(AND((J64*12)&gt;=SMIN3,(J64*12)&lt;=SMAXN3),(((((J64*12)-SMIN3)*PORCN2)+VAFN3)/12),(((((J64*12)-SMAXN4)*PORCN3)+VAFN4)/12))))</f>
        <v>3265.3398333333316</v>
      </c>
      <c r="L64" s="25">
        <v>8170.41</v>
      </c>
      <c r="M64" s="25">
        <v>56329.59</v>
      </c>
      <c r="N64" s="19"/>
    </row>
    <row r="65" spans="1:14" ht="15" customHeight="1" x14ac:dyDescent="0.2">
      <c r="A65" s="20">
        <v>59</v>
      </c>
      <c r="B65" s="12" t="s">
        <v>74</v>
      </c>
      <c r="C65" s="13" t="s">
        <v>14</v>
      </c>
      <c r="D65" s="14" t="s">
        <v>19</v>
      </c>
      <c r="E65" s="15" t="s">
        <v>16</v>
      </c>
      <c r="F65" s="16" t="s">
        <v>17</v>
      </c>
      <c r="G65" s="17">
        <v>17200</v>
      </c>
      <c r="H65" s="18">
        <v>1221.2</v>
      </c>
      <c r="I65" s="18">
        <v>1219.48</v>
      </c>
      <c r="J65" s="18">
        <f t="shared" si="0"/>
        <v>14759.32</v>
      </c>
      <c r="K65" s="18">
        <f t="shared" si="3"/>
        <v>0</v>
      </c>
      <c r="L65" s="17">
        <v>1041.52</v>
      </c>
      <c r="M65" s="17">
        <v>16158.48</v>
      </c>
      <c r="N65" s="19"/>
    </row>
    <row r="66" spans="1:14" ht="15" customHeight="1" x14ac:dyDescent="0.2">
      <c r="A66" s="11">
        <v>60</v>
      </c>
      <c r="B66" s="12" t="s">
        <v>75</v>
      </c>
      <c r="C66" s="13" t="s">
        <v>14</v>
      </c>
      <c r="D66" s="14" t="s">
        <v>19</v>
      </c>
      <c r="E66" s="15" t="s">
        <v>16</v>
      </c>
      <c r="F66" s="16" t="s">
        <v>17</v>
      </c>
      <c r="G66" s="17">
        <v>18060</v>
      </c>
      <c r="H66" s="18">
        <v>1282.26</v>
      </c>
      <c r="I66" s="18">
        <v>1280.45</v>
      </c>
      <c r="J66" s="18">
        <f t="shared" si="0"/>
        <v>15497.29</v>
      </c>
      <c r="K66" s="18">
        <f t="shared" si="3"/>
        <v>0</v>
      </c>
      <c r="L66" s="17">
        <v>1092.3399999999999</v>
      </c>
      <c r="M66" s="17">
        <v>16967.66</v>
      </c>
      <c r="N66" s="19"/>
    </row>
    <row r="67" spans="1:14" ht="15" customHeight="1" x14ac:dyDescent="0.2">
      <c r="A67" s="20">
        <v>61</v>
      </c>
      <c r="B67" s="12" t="s">
        <v>76</v>
      </c>
      <c r="C67" s="13" t="s">
        <v>14</v>
      </c>
      <c r="D67" s="14" t="s">
        <v>15</v>
      </c>
      <c r="E67" s="15" t="s">
        <v>16</v>
      </c>
      <c r="F67" s="16" t="s">
        <v>17</v>
      </c>
      <c r="G67" s="17">
        <v>20640</v>
      </c>
      <c r="H67" s="18">
        <v>1465.44</v>
      </c>
      <c r="I67" s="18">
        <v>1463.38</v>
      </c>
      <c r="J67" s="18">
        <f t="shared" si="0"/>
        <v>17711.18</v>
      </c>
      <c r="K67" s="18">
        <f t="shared" si="3"/>
        <v>0</v>
      </c>
      <c r="L67" s="17">
        <v>1244.83</v>
      </c>
      <c r="M67" s="17">
        <v>19395.169999999998</v>
      </c>
      <c r="N67" s="19"/>
    </row>
    <row r="68" spans="1:14" ht="15" customHeight="1" x14ac:dyDescent="0.2">
      <c r="A68" s="11">
        <v>62</v>
      </c>
      <c r="B68" s="12" t="s">
        <v>77</v>
      </c>
      <c r="C68" s="13" t="s">
        <v>14</v>
      </c>
      <c r="D68" s="14" t="s">
        <v>19</v>
      </c>
      <c r="E68" s="15" t="s">
        <v>16</v>
      </c>
      <c r="F68" s="16" t="s">
        <v>17</v>
      </c>
      <c r="G68" s="17">
        <v>103200</v>
      </c>
      <c r="H68" s="18">
        <v>7327.2</v>
      </c>
      <c r="I68" s="18">
        <v>7316.88</v>
      </c>
      <c r="J68" s="18">
        <f t="shared" si="0"/>
        <v>88555.92</v>
      </c>
      <c r="K68" s="18">
        <f t="shared" si="3"/>
        <v>10721.917291666667</v>
      </c>
      <c r="L68" s="17">
        <v>18982.28</v>
      </c>
      <c r="M68" s="17">
        <v>84217.72</v>
      </c>
      <c r="N68" s="19"/>
    </row>
    <row r="69" spans="1:14" ht="15" customHeight="1" x14ac:dyDescent="0.2">
      <c r="A69" s="20">
        <v>63</v>
      </c>
      <c r="B69" s="21" t="s">
        <v>78</v>
      </c>
      <c r="C69" s="29" t="s">
        <v>14</v>
      </c>
      <c r="D69" s="23" t="s">
        <v>15</v>
      </c>
      <c r="E69" s="21" t="s">
        <v>16</v>
      </c>
      <c r="F69" s="24" t="s">
        <v>17</v>
      </c>
      <c r="G69" s="25">
        <v>13760</v>
      </c>
      <c r="H69" s="26">
        <v>976.96</v>
      </c>
      <c r="I69" s="26">
        <v>975.58</v>
      </c>
      <c r="J69" s="26">
        <f t="shared" si="0"/>
        <v>11807.460000000001</v>
      </c>
      <c r="K69" s="26">
        <f t="shared" si="3"/>
        <v>0</v>
      </c>
      <c r="L69" s="25">
        <v>838.21</v>
      </c>
      <c r="M69" s="25">
        <v>12921.79</v>
      </c>
      <c r="N69" s="19"/>
    </row>
    <row r="70" spans="1:14" ht="15" customHeight="1" x14ac:dyDescent="0.2">
      <c r="A70" s="11">
        <v>64</v>
      </c>
      <c r="B70" s="21" t="s">
        <v>79</v>
      </c>
      <c r="C70" s="22" t="s">
        <v>31</v>
      </c>
      <c r="D70" s="23" t="s">
        <v>19</v>
      </c>
      <c r="E70" s="21" t="s">
        <v>16</v>
      </c>
      <c r="F70" s="24" t="s">
        <v>17</v>
      </c>
      <c r="G70" s="25">
        <v>82560</v>
      </c>
      <c r="H70" s="26">
        <v>5861.76</v>
      </c>
      <c r="I70" s="26">
        <v>5853.5</v>
      </c>
      <c r="J70" s="26">
        <f t="shared" si="0"/>
        <v>70844.740000000005</v>
      </c>
      <c r="K70" s="26">
        <v>1094.24</v>
      </c>
      <c r="L70" s="25">
        <v>12907.41</v>
      </c>
      <c r="M70" s="25">
        <v>69652.59</v>
      </c>
      <c r="N70" s="19"/>
    </row>
    <row r="71" spans="1:14" ht="15" customHeight="1" x14ac:dyDescent="0.2">
      <c r="A71" s="20">
        <v>65</v>
      </c>
      <c r="B71" s="12" t="s">
        <v>80</v>
      </c>
      <c r="C71" s="13" t="s">
        <v>14</v>
      </c>
      <c r="D71" s="14" t="s">
        <v>19</v>
      </c>
      <c r="E71" s="15" t="s">
        <v>16</v>
      </c>
      <c r="F71" s="16" t="s">
        <v>17</v>
      </c>
      <c r="G71" s="17">
        <v>20640</v>
      </c>
      <c r="H71" s="18">
        <v>1465.44</v>
      </c>
      <c r="I71" s="18">
        <v>1463.38</v>
      </c>
      <c r="J71" s="18">
        <f t="shared" ref="J71:J134" si="4">G71-H71-I71</f>
        <v>17711.18</v>
      </c>
      <c r="K71" s="18">
        <v>6303.06</v>
      </c>
      <c r="L71" s="17">
        <v>1244.83</v>
      </c>
      <c r="M71" s="17">
        <v>19395.169999999998</v>
      </c>
      <c r="N71" s="19"/>
    </row>
    <row r="72" spans="1:14" ht="15" customHeight="1" x14ac:dyDescent="0.2">
      <c r="A72" s="11">
        <v>66</v>
      </c>
      <c r="B72" s="12" t="s">
        <v>81</v>
      </c>
      <c r="C72" s="13" t="s">
        <v>14</v>
      </c>
      <c r="D72" s="14" t="s">
        <v>15</v>
      </c>
      <c r="E72" s="15" t="s">
        <v>16</v>
      </c>
      <c r="F72" s="16" t="s">
        <v>17</v>
      </c>
      <c r="G72" s="17">
        <v>27520</v>
      </c>
      <c r="H72" s="18">
        <v>1953.92</v>
      </c>
      <c r="I72" s="18">
        <v>1951.17</v>
      </c>
      <c r="J72" s="18">
        <f t="shared" si="4"/>
        <v>23614.910000000003</v>
      </c>
      <c r="K72" s="18">
        <f t="shared" ref="K72:K108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17">
        <v>1651.43</v>
      </c>
      <c r="M72" s="17">
        <v>25868.57</v>
      </c>
      <c r="N72" s="19"/>
    </row>
    <row r="73" spans="1:14" ht="15" customHeight="1" x14ac:dyDescent="0.2">
      <c r="A73" s="20">
        <v>67</v>
      </c>
      <c r="B73" s="21" t="s">
        <v>82</v>
      </c>
      <c r="C73" s="29" t="s">
        <v>31</v>
      </c>
      <c r="D73" s="23" t="s">
        <v>19</v>
      </c>
      <c r="E73" s="21" t="s">
        <v>16</v>
      </c>
      <c r="F73" s="24" t="s">
        <v>17</v>
      </c>
      <c r="G73" s="25">
        <v>30960</v>
      </c>
      <c r="H73" s="26">
        <v>2198.16</v>
      </c>
      <c r="I73" s="26">
        <v>2195.06</v>
      </c>
      <c r="J73" s="26">
        <f t="shared" si="4"/>
        <v>26566.78</v>
      </c>
      <c r="K73" s="26">
        <f t="shared" si="5"/>
        <v>0</v>
      </c>
      <c r="L73" s="25">
        <v>1854.73</v>
      </c>
      <c r="M73" s="25">
        <v>29105.27</v>
      </c>
      <c r="N73" s="19"/>
    </row>
    <row r="74" spans="1:14" ht="15" customHeight="1" x14ac:dyDescent="0.2">
      <c r="A74" s="11">
        <v>68</v>
      </c>
      <c r="B74" s="21" t="s">
        <v>83</v>
      </c>
      <c r="C74" s="29" t="s">
        <v>14</v>
      </c>
      <c r="D74" s="23" t="s">
        <v>19</v>
      </c>
      <c r="E74" s="21" t="s">
        <v>16</v>
      </c>
      <c r="F74" s="24" t="s">
        <v>17</v>
      </c>
      <c r="G74" s="25">
        <v>29240</v>
      </c>
      <c r="H74" s="26">
        <v>2076.04</v>
      </c>
      <c r="I74" s="26">
        <v>2073.12</v>
      </c>
      <c r="J74" s="26">
        <f t="shared" si="4"/>
        <v>25090.84</v>
      </c>
      <c r="K74" s="26">
        <f t="shared" si="5"/>
        <v>0</v>
      </c>
      <c r="L74" s="25">
        <v>1753.09</v>
      </c>
      <c r="M74" s="25">
        <v>27486.91</v>
      </c>
      <c r="N74" s="19"/>
    </row>
    <row r="75" spans="1:14" ht="15" customHeight="1" x14ac:dyDescent="0.2">
      <c r="A75" s="20">
        <v>69</v>
      </c>
      <c r="B75" s="21" t="s">
        <v>84</v>
      </c>
      <c r="C75" s="22" t="s">
        <v>14</v>
      </c>
      <c r="D75" s="23" t="s">
        <v>15</v>
      </c>
      <c r="E75" s="21" t="s">
        <v>16</v>
      </c>
      <c r="F75" s="24" t="s">
        <v>17</v>
      </c>
      <c r="G75" s="25">
        <v>18060</v>
      </c>
      <c r="H75" s="26">
        <v>1282.26</v>
      </c>
      <c r="I75" s="26">
        <v>1280.45</v>
      </c>
      <c r="J75" s="26">
        <f t="shared" si="4"/>
        <v>15497.29</v>
      </c>
      <c r="K75" s="26">
        <f t="shared" si="5"/>
        <v>0</v>
      </c>
      <c r="L75" s="25">
        <v>1092.3399999999999</v>
      </c>
      <c r="M75" s="25">
        <v>16967.66</v>
      </c>
      <c r="N75" s="19"/>
    </row>
    <row r="76" spans="1:14" ht="15" customHeight="1" x14ac:dyDescent="0.2">
      <c r="A76" s="11">
        <v>70</v>
      </c>
      <c r="B76" s="21" t="s">
        <v>912</v>
      </c>
      <c r="C76" s="22" t="s">
        <v>14</v>
      </c>
      <c r="D76" s="23" t="s">
        <v>15</v>
      </c>
      <c r="E76" s="21" t="s">
        <v>16</v>
      </c>
      <c r="F76" s="24" t="s">
        <v>17</v>
      </c>
      <c r="G76" s="25">
        <v>46440</v>
      </c>
      <c r="H76" s="26">
        <v>3297.24</v>
      </c>
      <c r="I76" s="26">
        <v>3292.6</v>
      </c>
      <c r="J76" s="26">
        <f t="shared" si="4"/>
        <v>39850.160000000003</v>
      </c>
      <c r="K76" s="26">
        <f t="shared" si="5"/>
        <v>774.77387500000032</v>
      </c>
      <c r="L76" s="25">
        <v>4121.17</v>
      </c>
      <c r="M76" s="25">
        <v>42318.83</v>
      </c>
      <c r="N76" s="19"/>
    </row>
    <row r="77" spans="1:14" ht="15" customHeight="1" x14ac:dyDescent="0.2">
      <c r="A77" s="20">
        <v>71</v>
      </c>
      <c r="B77" s="12" t="s">
        <v>85</v>
      </c>
      <c r="C77" s="13" t="s">
        <v>14</v>
      </c>
      <c r="D77" s="14" t="s">
        <v>15</v>
      </c>
      <c r="E77" s="15" t="s">
        <v>16</v>
      </c>
      <c r="F77" s="16" t="s">
        <v>17</v>
      </c>
      <c r="G77" s="17">
        <v>27520</v>
      </c>
      <c r="H77" s="18">
        <v>1953.92</v>
      </c>
      <c r="I77" s="18">
        <v>1951.17</v>
      </c>
      <c r="J77" s="18">
        <f t="shared" si="4"/>
        <v>23614.910000000003</v>
      </c>
      <c r="K77" s="18">
        <f t="shared" si="5"/>
        <v>0</v>
      </c>
      <c r="L77" s="17">
        <v>1651.43</v>
      </c>
      <c r="M77" s="17">
        <v>25868.57</v>
      </c>
      <c r="N77" s="19"/>
    </row>
    <row r="78" spans="1:14" ht="15" customHeight="1" x14ac:dyDescent="0.2">
      <c r="A78" s="11">
        <v>72</v>
      </c>
      <c r="B78" s="12" t="s">
        <v>86</v>
      </c>
      <c r="C78" s="13" t="s">
        <v>14</v>
      </c>
      <c r="D78" s="14" t="s">
        <v>15</v>
      </c>
      <c r="E78" s="15" t="s">
        <v>16</v>
      </c>
      <c r="F78" s="16" t="s">
        <v>17</v>
      </c>
      <c r="G78" s="17">
        <v>103200</v>
      </c>
      <c r="H78" s="18">
        <v>7327.2</v>
      </c>
      <c r="I78" s="18">
        <v>7316.88</v>
      </c>
      <c r="J78" s="18">
        <f t="shared" si="4"/>
        <v>88555.92</v>
      </c>
      <c r="K78" s="18">
        <f t="shared" si="5"/>
        <v>10721.917291666667</v>
      </c>
      <c r="L78" s="17">
        <v>18982.28</v>
      </c>
      <c r="M78" s="17">
        <v>84217.72</v>
      </c>
      <c r="N78" s="19"/>
    </row>
    <row r="79" spans="1:14" ht="15" customHeight="1" x14ac:dyDescent="0.2">
      <c r="A79" s="20">
        <v>73</v>
      </c>
      <c r="B79" s="12" t="s">
        <v>87</v>
      </c>
      <c r="C79" s="13" t="s">
        <v>14</v>
      </c>
      <c r="D79" s="14" t="s">
        <v>15</v>
      </c>
      <c r="E79" s="15" t="s">
        <v>16</v>
      </c>
      <c r="F79" s="16" t="s">
        <v>17</v>
      </c>
      <c r="G79" s="17">
        <v>15480</v>
      </c>
      <c r="H79" s="18">
        <v>1099.08</v>
      </c>
      <c r="I79" s="18">
        <v>1097.53</v>
      </c>
      <c r="J79" s="18">
        <f t="shared" si="4"/>
        <v>13283.39</v>
      </c>
      <c r="K79" s="18">
        <f t="shared" si="5"/>
        <v>0</v>
      </c>
      <c r="L79" s="17">
        <v>939.87</v>
      </c>
      <c r="M79" s="17">
        <v>14540.13</v>
      </c>
      <c r="N79" s="19"/>
    </row>
    <row r="80" spans="1:14" ht="15" customHeight="1" x14ac:dyDescent="0.2">
      <c r="A80" s="11">
        <v>74</v>
      </c>
      <c r="B80" s="21" t="s">
        <v>88</v>
      </c>
      <c r="C80" s="22" t="s">
        <v>14</v>
      </c>
      <c r="D80" s="23" t="s">
        <v>15</v>
      </c>
      <c r="E80" s="21" t="s">
        <v>16</v>
      </c>
      <c r="F80" s="24" t="s">
        <v>17</v>
      </c>
      <c r="G80" s="25">
        <v>12900</v>
      </c>
      <c r="H80" s="26">
        <v>915.9</v>
      </c>
      <c r="I80" s="26">
        <v>914.61</v>
      </c>
      <c r="J80" s="26">
        <f t="shared" si="4"/>
        <v>11069.49</v>
      </c>
      <c r="K80" s="26">
        <f t="shared" si="5"/>
        <v>0</v>
      </c>
      <c r="L80" s="25">
        <v>787.39</v>
      </c>
      <c r="M80" s="25">
        <v>12112.61</v>
      </c>
      <c r="N80" s="19"/>
    </row>
    <row r="81" spans="1:14" ht="15" customHeight="1" x14ac:dyDescent="0.2">
      <c r="A81" s="20">
        <v>75</v>
      </c>
      <c r="B81" s="12" t="s">
        <v>89</v>
      </c>
      <c r="C81" s="13" t="s">
        <v>14</v>
      </c>
      <c r="D81" s="14" t="s">
        <v>15</v>
      </c>
      <c r="E81" s="15" t="s">
        <v>16</v>
      </c>
      <c r="F81" s="16" t="s">
        <v>17</v>
      </c>
      <c r="G81" s="17">
        <v>20640</v>
      </c>
      <c r="H81" s="18">
        <v>1465.44</v>
      </c>
      <c r="I81" s="18">
        <v>1463.38</v>
      </c>
      <c r="J81" s="18">
        <f t="shared" si="4"/>
        <v>17711.18</v>
      </c>
      <c r="K81" s="18">
        <f t="shared" si="5"/>
        <v>0</v>
      </c>
      <c r="L81" s="17">
        <v>1244.83</v>
      </c>
      <c r="M81" s="17">
        <v>19395.169999999998</v>
      </c>
      <c r="N81" s="19"/>
    </row>
    <row r="82" spans="1:14" ht="15" customHeight="1" x14ac:dyDescent="0.2">
      <c r="A82" s="11">
        <v>76</v>
      </c>
      <c r="B82" s="21" t="s">
        <v>90</v>
      </c>
      <c r="C82" s="22" t="s">
        <v>14</v>
      </c>
      <c r="D82" s="23" t="s">
        <v>15</v>
      </c>
      <c r="E82" s="21" t="s">
        <v>16</v>
      </c>
      <c r="F82" s="24" t="s">
        <v>17</v>
      </c>
      <c r="G82" s="25">
        <v>20640</v>
      </c>
      <c r="H82" s="26">
        <v>1465.44</v>
      </c>
      <c r="I82" s="26">
        <v>1463.38</v>
      </c>
      <c r="J82" s="26">
        <f t="shared" si="4"/>
        <v>17711.18</v>
      </c>
      <c r="K82" s="26">
        <f t="shared" si="5"/>
        <v>0</v>
      </c>
      <c r="L82" s="25">
        <v>20540</v>
      </c>
      <c r="M82" s="25">
        <v>100</v>
      </c>
      <c r="N82" s="19"/>
    </row>
    <row r="83" spans="1:14" ht="15" customHeight="1" x14ac:dyDescent="0.2">
      <c r="A83" s="20">
        <v>77</v>
      </c>
      <c r="B83" s="21" t="s">
        <v>91</v>
      </c>
      <c r="C83" s="29" t="s">
        <v>14</v>
      </c>
      <c r="D83" s="23" t="s">
        <v>19</v>
      </c>
      <c r="E83" s="21" t="s">
        <v>16</v>
      </c>
      <c r="F83" s="24" t="s">
        <v>17</v>
      </c>
      <c r="G83" s="25">
        <v>46440</v>
      </c>
      <c r="H83" s="26">
        <v>3297.24</v>
      </c>
      <c r="I83" s="26">
        <v>3292.6</v>
      </c>
      <c r="J83" s="26">
        <f t="shared" si="4"/>
        <v>39850.160000000003</v>
      </c>
      <c r="K83" s="26">
        <f t="shared" si="5"/>
        <v>774.77387500000032</v>
      </c>
      <c r="L83" s="25">
        <v>5579.31</v>
      </c>
      <c r="M83" s="25">
        <v>40860.69</v>
      </c>
      <c r="N83" s="19"/>
    </row>
    <row r="84" spans="1:14" ht="15" customHeight="1" x14ac:dyDescent="0.2">
      <c r="A84" s="11">
        <v>78</v>
      </c>
      <c r="B84" s="12" t="s">
        <v>92</v>
      </c>
      <c r="C84" s="13" t="s">
        <v>14</v>
      </c>
      <c r="D84" s="14" t="s">
        <v>19</v>
      </c>
      <c r="E84" s="15" t="s">
        <v>16</v>
      </c>
      <c r="F84" s="16" t="s">
        <v>17</v>
      </c>
      <c r="G84" s="17">
        <v>23220</v>
      </c>
      <c r="H84" s="18">
        <v>1648.62</v>
      </c>
      <c r="I84" s="18">
        <v>1646.3</v>
      </c>
      <c r="J84" s="18">
        <f t="shared" si="4"/>
        <v>19925.080000000002</v>
      </c>
      <c r="K84" s="18">
        <f t="shared" si="5"/>
        <v>0</v>
      </c>
      <c r="L84" s="17">
        <v>1397.3</v>
      </c>
      <c r="M84" s="17">
        <v>21822.7</v>
      </c>
      <c r="N84" s="19"/>
    </row>
    <row r="85" spans="1:14" ht="15" customHeight="1" x14ac:dyDescent="0.2">
      <c r="A85" s="20">
        <v>79</v>
      </c>
      <c r="B85" s="12" t="s">
        <v>93</v>
      </c>
      <c r="C85" s="13" t="s">
        <v>14</v>
      </c>
      <c r="D85" s="14" t="s">
        <v>15</v>
      </c>
      <c r="E85" s="15" t="s">
        <v>16</v>
      </c>
      <c r="F85" s="16" t="s">
        <v>17</v>
      </c>
      <c r="G85" s="17">
        <v>12040</v>
      </c>
      <c r="H85" s="18">
        <v>854.84</v>
      </c>
      <c r="I85" s="18">
        <v>853.64</v>
      </c>
      <c r="J85" s="18">
        <f t="shared" si="4"/>
        <v>10331.52</v>
      </c>
      <c r="K85" s="18">
        <f t="shared" si="5"/>
        <v>0</v>
      </c>
      <c r="L85" s="17">
        <v>736.57</v>
      </c>
      <c r="M85" s="17">
        <v>11303.43</v>
      </c>
      <c r="N85" s="19"/>
    </row>
    <row r="86" spans="1:14" ht="15" customHeight="1" x14ac:dyDescent="0.2">
      <c r="A86" s="11">
        <v>80</v>
      </c>
      <c r="B86" s="12" t="s">
        <v>94</v>
      </c>
      <c r="C86" s="13" t="s">
        <v>14</v>
      </c>
      <c r="D86" s="14" t="s">
        <v>15</v>
      </c>
      <c r="E86" s="15" t="s">
        <v>16</v>
      </c>
      <c r="F86" s="16" t="s">
        <v>17</v>
      </c>
      <c r="G86" s="17">
        <v>17200</v>
      </c>
      <c r="H86" s="18">
        <v>1221.2</v>
      </c>
      <c r="I86" s="18">
        <v>1219.48</v>
      </c>
      <c r="J86" s="18">
        <f t="shared" si="4"/>
        <v>14759.32</v>
      </c>
      <c r="K86" s="18">
        <f t="shared" si="5"/>
        <v>0</v>
      </c>
      <c r="L86" s="17">
        <v>1041.52</v>
      </c>
      <c r="M86" s="17">
        <v>16158.48</v>
      </c>
      <c r="N86" s="19"/>
    </row>
    <row r="87" spans="1:14" ht="15" customHeight="1" x14ac:dyDescent="0.2">
      <c r="A87" s="20">
        <v>81</v>
      </c>
      <c r="B87" s="12" t="s">
        <v>95</v>
      </c>
      <c r="C87" s="13" t="s">
        <v>31</v>
      </c>
      <c r="D87" s="14" t="s">
        <v>19</v>
      </c>
      <c r="E87" s="15" t="s">
        <v>16</v>
      </c>
      <c r="F87" s="16" t="s">
        <v>17</v>
      </c>
      <c r="G87" s="17">
        <v>20640</v>
      </c>
      <c r="H87" s="18">
        <v>1465.44</v>
      </c>
      <c r="I87" s="18">
        <v>1463.38</v>
      </c>
      <c r="J87" s="18">
        <f t="shared" si="4"/>
        <v>17711.18</v>
      </c>
      <c r="K87" s="18">
        <f t="shared" si="5"/>
        <v>0</v>
      </c>
      <c r="L87" s="17">
        <v>1244.83</v>
      </c>
      <c r="M87" s="17">
        <v>19395.169999999998</v>
      </c>
      <c r="N87" s="19"/>
    </row>
    <row r="88" spans="1:14" ht="15" customHeight="1" x14ac:dyDescent="0.2">
      <c r="A88" s="11">
        <v>82</v>
      </c>
      <c r="B88" s="21" t="s">
        <v>96</v>
      </c>
      <c r="C88" s="22" t="s">
        <v>14</v>
      </c>
      <c r="D88" s="23" t="s">
        <v>19</v>
      </c>
      <c r="E88" s="21" t="s">
        <v>16</v>
      </c>
      <c r="F88" s="24" t="s">
        <v>17</v>
      </c>
      <c r="G88" s="25">
        <v>85140</v>
      </c>
      <c r="H88" s="26">
        <v>6044.94</v>
      </c>
      <c r="I88" s="26">
        <v>6036.43</v>
      </c>
      <c r="J88" s="26">
        <f t="shared" si="4"/>
        <v>73058.63</v>
      </c>
      <c r="K88" s="26">
        <f t="shared" si="5"/>
        <v>6847.5947916666673</v>
      </c>
      <c r="L88" s="25">
        <v>13666.77</v>
      </c>
      <c r="M88" s="25">
        <v>71473.23</v>
      </c>
      <c r="N88" s="19"/>
    </row>
    <row r="89" spans="1:14" ht="15" customHeight="1" x14ac:dyDescent="0.2">
      <c r="A89" s="20">
        <v>83</v>
      </c>
      <c r="B89" s="21" t="s">
        <v>97</v>
      </c>
      <c r="C89" s="29" t="s">
        <v>14</v>
      </c>
      <c r="D89" s="23" t="s">
        <v>19</v>
      </c>
      <c r="E89" s="21" t="s">
        <v>16</v>
      </c>
      <c r="F89" s="24" t="s">
        <v>17</v>
      </c>
      <c r="G89" s="25">
        <v>20640</v>
      </c>
      <c r="H89" s="26">
        <v>1465.44</v>
      </c>
      <c r="I89" s="26">
        <v>1463.38</v>
      </c>
      <c r="J89" s="26">
        <f t="shared" si="4"/>
        <v>17711.18</v>
      </c>
      <c r="K89" s="26">
        <f t="shared" si="5"/>
        <v>0</v>
      </c>
      <c r="L89" s="25">
        <v>1244.83</v>
      </c>
      <c r="M89" s="25">
        <v>19395.169999999998</v>
      </c>
      <c r="N89" s="19"/>
    </row>
    <row r="90" spans="1:14" ht="15" customHeight="1" x14ac:dyDescent="0.2">
      <c r="A90" s="11">
        <v>84</v>
      </c>
      <c r="B90" s="12" t="s">
        <v>98</v>
      </c>
      <c r="C90" s="13" t="s">
        <v>14</v>
      </c>
      <c r="D90" s="14" t="s">
        <v>19</v>
      </c>
      <c r="E90" s="15" t="s">
        <v>16</v>
      </c>
      <c r="F90" s="16" t="s">
        <v>17</v>
      </c>
      <c r="G90" s="17">
        <v>36120</v>
      </c>
      <c r="H90" s="18">
        <v>2564.52</v>
      </c>
      <c r="I90" s="18">
        <v>2560.91</v>
      </c>
      <c r="J90" s="18">
        <f t="shared" si="4"/>
        <v>30994.570000000003</v>
      </c>
      <c r="K90" s="18">
        <f t="shared" si="5"/>
        <v>0</v>
      </c>
      <c r="L90" s="17">
        <v>3875.15</v>
      </c>
      <c r="M90" s="17">
        <v>32244.85</v>
      </c>
      <c r="N90" s="19"/>
    </row>
    <row r="91" spans="1:14" ht="15" customHeight="1" x14ac:dyDescent="0.2">
      <c r="A91" s="20">
        <v>85</v>
      </c>
      <c r="B91" s="12" t="s">
        <v>99</v>
      </c>
      <c r="C91" s="28" t="s">
        <v>14</v>
      </c>
      <c r="D91" s="14" t="s">
        <v>19</v>
      </c>
      <c r="E91" s="15" t="s">
        <v>16</v>
      </c>
      <c r="F91" s="16" t="s">
        <v>17</v>
      </c>
      <c r="G91" s="17">
        <v>73100</v>
      </c>
      <c r="H91" s="18">
        <v>5190.1000000000004</v>
      </c>
      <c r="I91" s="18">
        <v>5182.79</v>
      </c>
      <c r="J91" s="18">
        <f t="shared" si="4"/>
        <v>62727.109999999993</v>
      </c>
      <c r="K91" s="18">
        <f t="shared" si="5"/>
        <v>4741.2718333333323</v>
      </c>
      <c r="L91" s="17">
        <v>11669.39</v>
      </c>
      <c r="M91" s="17">
        <v>61430.61</v>
      </c>
      <c r="N91" s="19"/>
    </row>
    <row r="92" spans="1:14" ht="15" customHeight="1" x14ac:dyDescent="0.2">
      <c r="A92" s="11">
        <v>86</v>
      </c>
      <c r="B92" s="12" t="s">
        <v>100</v>
      </c>
      <c r="C92" s="13" t="s">
        <v>14</v>
      </c>
      <c r="D92" s="14" t="s">
        <v>15</v>
      </c>
      <c r="E92" s="15" t="s">
        <v>16</v>
      </c>
      <c r="F92" s="16" t="s">
        <v>17</v>
      </c>
      <c r="G92" s="17">
        <v>103200</v>
      </c>
      <c r="H92" s="18">
        <v>7327.2</v>
      </c>
      <c r="I92" s="18">
        <v>7316.88</v>
      </c>
      <c r="J92" s="18">
        <f t="shared" si="4"/>
        <v>88555.92</v>
      </c>
      <c r="K92" s="18">
        <f t="shared" si="5"/>
        <v>10721.917291666667</v>
      </c>
      <c r="L92" s="17">
        <v>18982.28</v>
      </c>
      <c r="M92" s="17">
        <v>84217.72</v>
      </c>
      <c r="N92" s="19"/>
    </row>
    <row r="93" spans="1:14" ht="15" customHeight="1" x14ac:dyDescent="0.2">
      <c r="A93" s="20">
        <v>87</v>
      </c>
      <c r="B93" s="21" t="s">
        <v>101</v>
      </c>
      <c r="C93" s="22" t="s">
        <v>14</v>
      </c>
      <c r="D93" s="23" t="s">
        <v>19</v>
      </c>
      <c r="E93" s="21" t="s">
        <v>16</v>
      </c>
      <c r="F93" s="24" t="s">
        <v>17</v>
      </c>
      <c r="G93" s="25">
        <v>20640</v>
      </c>
      <c r="H93" s="26">
        <v>1465.44</v>
      </c>
      <c r="I93" s="26">
        <v>1463.38</v>
      </c>
      <c r="J93" s="26">
        <f t="shared" si="4"/>
        <v>17711.18</v>
      </c>
      <c r="K93" s="26">
        <f t="shared" si="5"/>
        <v>0</v>
      </c>
      <c r="L93" s="25">
        <v>1244.83</v>
      </c>
      <c r="M93" s="25">
        <v>19395.169999999998</v>
      </c>
      <c r="N93" s="19"/>
    </row>
    <row r="94" spans="1:14" ht="15" customHeight="1" x14ac:dyDescent="0.2">
      <c r="A94" s="11">
        <v>88</v>
      </c>
      <c r="B94" s="21" t="s">
        <v>102</v>
      </c>
      <c r="C94" s="22" t="s">
        <v>14</v>
      </c>
      <c r="D94" s="23" t="s">
        <v>19</v>
      </c>
      <c r="E94" s="21" t="s">
        <v>16</v>
      </c>
      <c r="F94" s="24" t="s">
        <v>17</v>
      </c>
      <c r="G94" s="25">
        <v>51600</v>
      </c>
      <c r="H94" s="26">
        <v>3663.6</v>
      </c>
      <c r="I94" s="26">
        <v>3658.44</v>
      </c>
      <c r="J94" s="26">
        <f t="shared" si="4"/>
        <v>44277.96</v>
      </c>
      <c r="K94" s="26">
        <f t="shared" si="5"/>
        <v>1438.9438749999999</v>
      </c>
      <c r="L94" s="25">
        <v>5154.38</v>
      </c>
      <c r="M94" s="25">
        <v>46445.62</v>
      </c>
      <c r="N94" s="19"/>
    </row>
    <row r="95" spans="1:14" ht="15" customHeight="1" x14ac:dyDescent="0.2">
      <c r="A95" s="20">
        <v>89</v>
      </c>
      <c r="B95" s="12" t="s">
        <v>103</v>
      </c>
      <c r="C95" s="13" t="s">
        <v>14</v>
      </c>
      <c r="D95" s="14" t="s">
        <v>19</v>
      </c>
      <c r="E95" s="15" t="s">
        <v>16</v>
      </c>
      <c r="F95" s="16" t="s">
        <v>17</v>
      </c>
      <c r="G95" s="17">
        <v>30100</v>
      </c>
      <c r="H95" s="18">
        <v>2137.1</v>
      </c>
      <c r="I95" s="18">
        <v>2134.09</v>
      </c>
      <c r="J95" s="18">
        <f t="shared" si="4"/>
        <v>25828.81</v>
      </c>
      <c r="K95" s="18">
        <f t="shared" si="5"/>
        <v>0</v>
      </c>
      <c r="L95" s="17">
        <v>1803.91</v>
      </c>
      <c r="M95" s="17">
        <v>28296.09</v>
      </c>
      <c r="N95" s="19"/>
    </row>
    <row r="96" spans="1:14" ht="15" customHeight="1" x14ac:dyDescent="0.2">
      <c r="A96" s="11">
        <v>90</v>
      </c>
      <c r="B96" s="12" t="s">
        <v>104</v>
      </c>
      <c r="C96" s="13" t="s">
        <v>14</v>
      </c>
      <c r="D96" s="14" t="s">
        <v>19</v>
      </c>
      <c r="E96" s="15" t="s">
        <v>16</v>
      </c>
      <c r="F96" s="16" t="s">
        <v>17</v>
      </c>
      <c r="G96" s="17">
        <v>56760</v>
      </c>
      <c r="H96" s="18">
        <v>4029.96</v>
      </c>
      <c r="I96" s="18">
        <v>4024.28</v>
      </c>
      <c r="J96" s="18">
        <f t="shared" si="4"/>
        <v>48705.760000000002</v>
      </c>
      <c r="K96" s="18">
        <f t="shared" si="5"/>
        <v>2103.1138749999996</v>
      </c>
      <c r="L96" s="17">
        <v>28885.17</v>
      </c>
      <c r="M96" s="17">
        <v>27874.83</v>
      </c>
      <c r="N96" s="19"/>
    </row>
    <row r="97" spans="1:14" ht="15" customHeight="1" x14ac:dyDescent="0.2">
      <c r="A97" s="20">
        <v>91</v>
      </c>
      <c r="B97" s="12" t="s">
        <v>105</v>
      </c>
      <c r="C97" s="13" t="s">
        <v>14</v>
      </c>
      <c r="D97" s="14" t="s">
        <v>15</v>
      </c>
      <c r="E97" s="15" t="s">
        <v>16</v>
      </c>
      <c r="F97" s="16" t="s">
        <v>17</v>
      </c>
      <c r="G97" s="17">
        <v>17200</v>
      </c>
      <c r="H97" s="18">
        <v>1221.2</v>
      </c>
      <c r="I97" s="18">
        <v>1219.48</v>
      </c>
      <c r="J97" s="18">
        <f t="shared" si="4"/>
        <v>14759.32</v>
      </c>
      <c r="K97" s="18">
        <f t="shared" si="5"/>
        <v>0</v>
      </c>
      <c r="L97" s="17">
        <v>1041.52</v>
      </c>
      <c r="M97" s="17">
        <v>16158.48</v>
      </c>
      <c r="N97" s="19"/>
    </row>
    <row r="98" spans="1:14" ht="15" customHeight="1" x14ac:dyDescent="0.2">
      <c r="A98" s="11">
        <v>92</v>
      </c>
      <c r="B98" s="12" t="s">
        <v>106</v>
      </c>
      <c r="C98" s="13" t="s">
        <v>14</v>
      </c>
      <c r="D98" s="14" t="s">
        <v>19</v>
      </c>
      <c r="E98" s="15" t="s">
        <v>16</v>
      </c>
      <c r="F98" s="16" t="s">
        <v>17</v>
      </c>
      <c r="G98" s="17">
        <v>86000</v>
      </c>
      <c r="H98" s="18">
        <v>6106</v>
      </c>
      <c r="I98" s="18">
        <v>6097.4</v>
      </c>
      <c r="J98" s="18">
        <f t="shared" si="4"/>
        <v>73796.600000000006</v>
      </c>
      <c r="K98" s="18">
        <f t="shared" si="5"/>
        <v>7032.0872916666676</v>
      </c>
      <c r="L98" s="17">
        <v>15206.48</v>
      </c>
      <c r="M98" s="17">
        <v>70793.52</v>
      </c>
      <c r="N98" s="19"/>
    </row>
    <row r="99" spans="1:14" ht="15" customHeight="1" x14ac:dyDescent="0.2">
      <c r="A99" s="20">
        <v>93</v>
      </c>
      <c r="B99" s="12" t="s">
        <v>107</v>
      </c>
      <c r="C99" s="13" t="s">
        <v>14</v>
      </c>
      <c r="D99" s="14" t="s">
        <v>15</v>
      </c>
      <c r="E99" s="15" t="s">
        <v>16</v>
      </c>
      <c r="F99" s="16" t="s">
        <v>17</v>
      </c>
      <c r="G99" s="17">
        <v>43860</v>
      </c>
      <c r="H99" s="18">
        <v>3114.06</v>
      </c>
      <c r="I99" s="18">
        <v>3109.67</v>
      </c>
      <c r="J99" s="18">
        <f t="shared" si="4"/>
        <v>37636.270000000004</v>
      </c>
      <c r="K99" s="18">
        <f t="shared" si="5"/>
        <v>442.69037500000053</v>
      </c>
      <c r="L99" s="17">
        <v>3604.55</v>
      </c>
      <c r="M99" s="17">
        <v>40255.449999999997</v>
      </c>
      <c r="N99" s="19"/>
    </row>
    <row r="100" spans="1:14" ht="15" customHeight="1" x14ac:dyDescent="0.2">
      <c r="A100" s="11">
        <v>94</v>
      </c>
      <c r="B100" s="12" t="s">
        <v>910</v>
      </c>
      <c r="C100" s="13" t="s">
        <v>14</v>
      </c>
      <c r="D100" s="14" t="s">
        <v>19</v>
      </c>
      <c r="E100" s="15" t="s">
        <v>16</v>
      </c>
      <c r="F100" s="16" t="s">
        <v>17</v>
      </c>
      <c r="G100" s="17">
        <v>59340</v>
      </c>
      <c r="H100" s="18">
        <v>4213.1400000000003</v>
      </c>
      <c r="I100" s="18">
        <v>4207.21</v>
      </c>
      <c r="J100" s="18">
        <f t="shared" si="4"/>
        <v>50919.65</v>
      </c>
      <c r="K100" s="18">
        <f t="shared" si="5"/>
        <v>2435.1973750000002</v>
      </c>
      <c r="L100" s="17">
        <v>6894.45</v>
      </c>
      <c r="M100" s="17">
        <v>52445.55</v>
      </c>
      <c r="N100" s="19"/>
    </row>
    <row r="101" spans="1:14" ht="15" customHeight="1" x14ac:dyDescent="0.2">
      <c r="A101" s="20">
        <v>95</v>
      </c>
      <c r="B101" s="12" t="s">
        <v>108</v>
      </c>
      <c r="C101" s="13" t="s">
        <v>31</v>
      </c>
      <c r="D101" s="14" t="s">
        <v>19</v>
      </c>
      <c r="E101" s="15" t="s">
        <v>16</v>
      </c>
      <c r="F101" s="16" t="s">
        <v>17</v>
      </c>
      <c r="G101" s="17">
        <v>30960</v>
      </c>
      <c r="H101" s="18">
        <v>2198.16</v>
      </c>
      <c r="I101" s="18">
        <v>2195.06</v>
      </c>
      <c r="J101" s="18">
        <f t="shared" si="4"/>
        <v>26566.78</v>
      </c>
      <c r="K101" s="18">
        <f t="shared" si="5"/>
        <v>0</v>
      </c>
      <c r="L101" s="17">
        <v>1854.73</v>
      </c>
      <c r="M101" s="17">
        <v>29105.27</v>
      </c>
      <c r="N101" s="19"/>
    </row>
    <row r="102" spans="1:14" ht="15" customHeight="1" x14ac:dyDescent="0.2">
      <c r="A102" s="11">
        <v>96</v>
      </c>
      <c r="B102" s="12" t="s">
        <v>109</v>
      </c>
      <c r="C102" s="13" t="s">
        <v>14</v>
      </c>
      <c r="D102" s="14" t="s">
        <v>15</v>
      </c>
      <c r="E102" s="15" t="s">
        <v>16</v>
      </c>
      <c r="F102" s="16" t="s">
        <v>17</v>
      </c>
      <c r="G102" s="17">
        <v>41280</v>
      </c>
      <c r="H102" s="18">
        <v>2930.88</v>
      </c>
      <c r="I102" s="18">
        <v>2926.75</v>
      </c>
      <c r="J102" s="18">
        <f t="shared" si="4"/>
        <v>35422.370000000003</v>
      </c>
      <c r="K102" s="18">
        <f t="shared" si="5"/>
        <v>110.60537500000065</v>
      </c>
      <c r="L102" s="17">
        <v>3087.95</v>
      </c>
      <c r="M102" s="17">
        <v>38192.050000000003</v>
      </c>
      <c r="N102" s="19"/>
    </row>
    <row r="103" spans="1:14" ht="15" customHeight="1" x14ac:dyDescent="0.2">
      <c r="A103" s="20">
        <v>97</v>
      </c>
      <c r="B103" s="12" t="s">
        <v>110</v>
      </c>
      <c r="C103" s="13" t="s">
        <v>14</v>
      </c>
      <c r="D103" s="14" t="s">
        <v>15</v>
      </c>
      <c r="E103" s="15" t="s">
        <v>16</v>
      </c>
      <c r="F103" s="16" t="s">
        <v>17</v>
      </c>
      <c r="G103" s="17">
        <v>30960</v>
      </c>
      <c r="H103" s="18">
        <v>2198.16</v>
      </c>
      <c r="I103" s="18">
        <v>2195.06</v>
      </c>
      <c r="J103" s="18">
        <f t="shared" si="4"/>
        <v>26566.78</v>
      </c>
      <c r="K103" s="18">
        <f t="shared" si="5"/>
        <v>0</v>
      </c>
      <c r="L103" s="17">
        <v>1854.73</v>
      </c>
      <c r="M103" s="17">
        <v>29105.27</v>
      </c>
      <c r="N103" s="19"/>
    </row>
    <row r="104" spans="1:14" ht="15" customHeight="1" x14ac:dyDescent="0.2">
      <c r="A104" s="11">
        <v>98</v>
      </c>
      <c r="B104" s="12" t="s">
        <v>111</v>
      </c>
      <c r="C104" s="13" t="s">
        <v>14</v>
      </c>
      <c r="D104" s="14" t="s">
        <v>15</v>
      </c>
      <c r="E104" s="15" t="s">
        <v>16</v>
      </c>
      <c r="F104" s="16" t="s">
        <v>17</v>
      </c>
      <c r="G104" s="17">
        <v>64500</v>
      </c>
      <c r="H104" s="18">
        <v>4579.5</v>
      </c>
      <c r="I104" s="18">
        <v>4573.05</v>
      </c>
      <c r="J104" s="18">
        <f t="shared" si="4"/>
        <v>55347.45</v>
      </c>
      <c r="K104" s="18">
        <f t="shared" si="5"/>
        <v>3265.3398333333316</v>
      </c>
      <c r="L104" s="17">
        <v>9542.7800000000007</v>
      </c>
      <c r="M104" s="17">
        <v>54957.22</v>
      </c>
      <c r="N104" s="19"/>
    </row>
    <row r="105" spans="1:14" ht="15" customHeight="1" x14ac:dyDescent="0.2">
      <c r="A105" s="20">
        <v>99</v>
      </c>
      <c r="B105" s="12" t="s">
        <v>112</v>
      </c>
      <c r="C105" s="13" t="s">
        <v>14</v>
      </c>
      <c r="D105" s="14" t="s">
        <v>15</v>
      </c>
      <c r="E105" s="15" t="s">
        <v>16</v>
      </c>
      <c r="F105" s="16" t="s">
        <v>17</v>
      </c>
      <c r="G105" s="17">
        <v>30960</v>
      </c>
      <c r="H105" s="18">
        <v>2198.16</v>
      </c>
      <c r="I105" s="18">
        <v>2195.06</v>
      </c>
      <c r="J105" s="18">
        <f t="shared" si="4"/>
        <v>26566.78</v>
      </c>
      <c r="K105" s="18">
        <f t="shared" si="5"/>
        <v>0</v>
      </c>
      <c r="L105" s="17">
        <v>3570.19</v>
      </c>
      <c r="M105" s="17">
        <v>27389.81</v>
      </c>
      <c r="N105" s="19"/>
    </row>
    <row r="106" spans="1:14" ht="15" customHeight="1" x14ac:dyDescent="0.2">
      <c r="A106" s="11">
        <v>100</v>
      </c>
      <c r="B106" s="21" t="s">
        <v>113</v>
      </c>
      <c r="C106" s="22" t="s">
        <v>14</v>
      </c>
      <c r="D106" s="23" t="s">
        <v>15</v>
      </c>
      <c r="E106" s="21" t="s">
        <v>16</v>
      </c>
      <c r="F106" s="24" t="s">
        <v>17</v>
      </c>
      <c r="G106" s="25">
        <v>103200</v>
      </c>
      <c r="H106" s="26">
        <v>7327.2</v>
      </c>
      <c r="I106" s="26">
        <v>7316.88</v>
      </c>
      <c r="J106" s="26">
        <f t="shared" si="4"/>
        <v>88555.92</v>
      </c>
      <c r="K106" s="26">
        <f t="shared" si="5"/>
        <v>10721.917291666667</v>
      </c>
      <c r="L106" s="25">
        <v>31122.68</v>
      </c>
      <c r="M106" s="25">
        <v>72077.320000000007</v>
      </c>
      <c r="N106" s="19"/>
    </row>
    <row r="107" spans="1:14" ht="15" customHeight="1" x14ac:dyDescent="0.2">
      <c r="A107" s="20">
        <v>101</v>
      </c>
      <c r="B107" s="12" t="s">
        <v>114</v>
      </c>
      <c r="C107" s="13" t="s">
        <v>14</v>
      </c>
      <c r="D107" s="14" t="s">
        <v>15</v>
      </c>
      <c r="E107" s="15" t="s">
        <v>16</v>
      </c>
      <c r="F107" s="16" t="s">
        <v>17</v>
      </c>
      <c r="G107" s="17">
        <v>23220</v>
      </c>
      <c r="H107" s="18">
        <v>1648.62</v>
      </c>
      <c r="I107" s="18">
        <v>1646.3</v>
      </c>
      <c r="J107" s="18">
        <f t="shared" si="4"/>
        <v>19925.080000000002</v>
      </c>
      <c r="K107" s="18">
        <f t="shared" si="5"/>
        <v>0</v>
      </c>
      <c r="L107" s="17">
        <v>1397.3</v>
      </c>
      <c r="M107" s="17">
        <v>21822.7</v>
      </c>
      <c r="N107" s="19"/>
    </row>
    <row r="108" spans="1:14" ht="15" customHeight="1" x14ac:dyDescent="0.2">
      <c r="A108" s="11">
        <v>102</v>
      </c>
      <c r="B108" s="12" t="s">
        <v>115</v>
      </c>
      <c r="C108" s="13" t="s">
        <v>14</v>
      </c>
      <c r="D108" s="14" t="s">
        <v>15</v>
      </c>
      <c r="E108" s="15" t="s">
        <v>16</v>
      </c>
      <c r="F108" s="16" t="s">
        <v>17</v>
      </c>
      <c r="G108" s="17">
        <v>32680</v>
      </c>
      <c r="H108" s="18">
        <v>2320.2800000000002</v>
      </c>
      <c r="I108" s="18">
        <v>2317.0100000000002</v>
      </c>
      <c r="J108" s="18">
        <f t="shared" si="4"/>
        <v>28042.71</v>
      </c>
      <c r="K108" s="18">
        <f t="shared" si="5"/>
        <v>0</v>
      </c>
      <c r="L108" s="17">
        <v>1956.39</v>
      </c>
      <c r="M108" s="17">
        <v>30723.61</v>
      </c>
      <c r="N108" s="4"/>
    </row>
    <row r="109" spans="1:14" ht="15" customHeight="1" x14ac:dyDescent="0.2">
      <c r="A109" s="20">
        <v>103</v>
      </c>
      <c r="B109" s="12" t="s">
        <v>116</v>
      </c>
      <c r="C109" s="28" t="s">
        <v>14</v>
      </c>
      <c r="D109" s="14" t="s">
        <v>15</v>
      </c>
      <c r="E109" s="15" t="s">
        <v>16</v>
      </c>
      <c r="F109" s="16" t="s">
        <v>17</v>
      </c>
      <c r="G109" s="17">
        <v>36120</v>
      </c>
      <c r="H109" s="18">
        <v>2564.52</v>
      </c>
      <c r="I109" s="18">
        <v>2560.91</v>
      </c>
      <c r="J109" s="18">
        <f t="shared" si="4"/>
        <v>30994.570000000003</v>
      </c>
      <c r="K109" s="18">
        <v>0</v>
      </c>
      <c r="L109" s="17">
        <v>2159.69</v>
      </c>
      <c r="M109" s="17">
        <v>33960.31</v>
      </c>
      <c r="N109" s="4"/>
    </row>
    <row r="110" spans="1:14" ht="15" customHeight="1" x14ac:dyDescent="0.2">
      <c r="A110" s="11">
        <v>104</v>
      </c>
      <c r="B110" s="12" t="s">
        <v>117</v>
      </c>
      <c r="C110" s="13" t="s">
        <v>14</v>
      </c>
      <c r="D110" s="14" t="s">
        <v>15</v>
      </c>
      <c r="E110" s="15" t="s">
        <v>16</v>
      </c>
      <c r="F110" s="16" t="s">
        <v>17</v>
      </c>
      <c r="G110" s="17">
        <v>25800</v>
      </c>
      <c r="H110" s="18">
        <v>1831.8</v>
      </c>
      <c r="I110" s="18">
        <v>1829.22</v>
      </c>
      <c r="J110" s="18">
        <f t="shared" si="4"/>
        <v>22138.98</v>
      </c>
      <c r="K110" s="18">
        <v>1094.24</v>
      </c>
      <c r="L110" s="17">
        <v>1549.78</v>
      </c>
      <c r="M110" s="17">
        <v>24250.22</v>
      </c>
      <c r="N110" s="4"/>
    </row>
    <row r="111" spans="1:14" ht="15" customHeight="1" x14ac:dyDescent="0.2">
      <c r="A111" s="20">
        <v>105</v>
      </c>
      <c r="B111" s="12" t="s">
        <v>915</v>
      </c>
      <c r="C111" s="13" t="s">
        <v>14</v>
      </c>
      <c r="D111" s="14" t="s">
        <v>19</v>
      </c>
      <c r="E111" s="15" t="s">
        <v>16</v>
      </c>
      <c r="F111" s="16" t="s">
        <v>17</v>
      </c>
      <c r="G111" s="17">
        <v>49020</v>
      </c>
      <c r="H111" s="18">
        <v>3480.42</v>
      </c>
      <c r="I111" s="18">
        <v>3475.52</v>
      </c>
      <c r="J111" s="18">
        <f t="shared" si="4"/>
        <v>42064.060000000005</v>
      </c>
      <c r="K111" s="18">
        <f>IF((J111*12)&lt;=SMAX,0,IF(AND((J111*12)&gt;=SMIN2,(J111*12)&lt;=SMAXN2),(((J111*12)-SMIN2)*PORCN1)/12,IF(AND((J111*12)&gt;=SMIN3,(J111*12)&lt;=SMAXN3),(((((J111*12)-SMIN3)*PORCN2)+VAFN3)/12),(((((J111*12)-SMAXN4)*PORCN3)+VAFN4)/12))))</f>
        <v>1106.858875000001</v>
      </c>
      <c r="L111" s="17">
        <v>4637.7700000000004</v>
      </c>
      <c r="M111" s="17">
        <v>44382.23</v>
      </c>
      <c r="N111" s="4"/>
    </row>
    <row r="112" spans="1:14" ht="15" customHeight="1" x14ac:dyDescent="0.2">
      <c r="A112" s="11">
        <v>106</v>
      </c>
      <c r="B112" s="12" t="s">
        <v>118</v>
      </c>
      <c r="C112" s="13" t="s">
        <v>14</v>
      </c>
      <c r="D112" s="14" t="s">
        <v>15</v>
      </c>
      <c r="E112" s="15" t="s">
        <v>16</v>
      </c>
      <c r="F112" s="16" t="s">
        <v>17</v>
      </c>
      <c r="G112" s="17">
        <v>20640</v>
      </c>
      <c r="H112" s="18">
        <v>1465.44</v>
      </c>
      <c r="I112" s="18">
        <v>1463.38</v>
      </c>
      <c r="J112" s="18">
        <f t="shared" si="4"/>
        <v>17711.18</v>
      </c>
      <c r="K112" s="18">
        <f>IF((J112*12)&lt;=SMAX,0,IF(AND((J112*12)&gt;=SMIN2,(J112*12)&lt;=SMAXN2),(((J112*12)-SMIN2)*PORCN1)/12,IF(AND((J112*12)&gt;=SMIN3,(J112*12)&lt;=SMAXN3),(((((J112*12)-SMIN3)*PORCN2)+VAFN3)/12),(((((J112*12)-SMAXN4)*PORCN3)+VAFN4)/12))))</f>
        <v>0</v>
      </c>
      <c r="L112" s="17">
        <v>1244.83</v>
      </c>
      <c r="M112" s="17">
        <v>19395.169999999998</v>
      </c>
      <c r="N112" s="4"/>
    </row>
    <row r="113" spans="1:14" ht="15" customHeight="1" x14ac:dyDescent="0.2">
      <c r="A113" s="20">
        <v>107</v>
      </c>
      <c r="B113" s="21" t="s">
        <v>119</v>
      </c>
      <c r="C113" s="22" t="s">
        <v>14</v>
      </c>
      <c r="D113" s="23" t="s">
        <v>15</v>
      </c>
      <c r="E113" s="21" t="s">
        <v>16</v>
      </c>
      <c r="F113" s="24" t="s">
        <v>17</v>
      </c>
      <c r="G113" s="25">
        <v>61920</v>
      </c>
      <c r="H113" s="26">
        <v>4396.32</v>
      </c>
      <c r="I113" s="26">
        <v>4390.13</v>
      </c>
      <c r="J113" s="26">
        <f t="shared" si="4"/>
        <v>53133.55</v>
      </c>
      <c r="K113" s="26">
        <f>IF((J113*12)&lt;=SMAX,0,IF(AND((J113*12)&gt;=SMIN2,(J113*12)&lt;=SMAXN2),(((J113*12)-SMIN2)*PORCN1)/12,IF(AND((J113*12)&gt;=SMIN3,(J113*12)&lt;=SMAXN3),(((((J113*12)-SMIN3)*PORCN2)+VAFN3)/12),(((((J113*12)-SMAXN4)*PORCN3)+VAFN4)/12))))</f>
        <v>2822.5598333333346</v>
      </c>
      <c r="L113" s="25">
        <v>38594.400000000001</v>
      </c>
      <c r="M113" s="25">
        <v>23325.599999999999</v>
      </c>
      <c r="N113" s="4"/>
    </row>
    <row r="114" spans="1:14" ht="15" customHeight="1" x14ac:dyDescent="0.2">
      <c r="A114" s="11">
        <v>108</v>
      </c>
      <c r="B114" s="12" t="s">
        <v>120</v>
      </c>
      <c r="C114" s="13" t="s">
        <v>14</v>
      </c>
      <c r="D114" s="14" t="s">
        <v>19</v>
      </c>
      <c r="E114" s="15" t="s">
        <v>16</v>
      </c>
      <c r="F114" s="16" t="s">
        <v>17</v>
      </c>
      <c r="G114" s="17">
        <v>41280</v>
      </c>
      <c r="H114" s="18">
        <v>2930.88</v>
      </c>
      <c r="I114" s="18">
        <v>2926.75</v>
      </c>
      <c r="J114" s="18">
        <f t="shared" si="4"/>
        <v>35422.370000000003</v>
      </c>
      <c r="K114" s="18">
        <f>IF((J114*12)&lt;=SMAX,0,IF(AND((J114*12)&gt;=SMIN2,(J114*12)&lt;=SMAXN2),(((J114*12)-SMIN2)*PORCN1)/12,IF(AND((J114*12)&gt;=SMIN3,(J114*12)&lt;=SMAXN3),(((((J114*12)-SMIN3)*PORCN2)+VAFN3)/12),(((((J114*12)-SMAXN4)*PORCN3)+VAFN4)/12))))</f>
        <v>110.60537500000065</v>
      </c>
      <c r="L114" s="17">
        <v>3087.95</v>
      </c>
      <c r="M114" s="17">
        <v>38192.050000000003</v>
      </c>
      <c r="N114" s="4"/>
    </row>
    <row r="115" spans="1:14" ht="15" customHeight="1" x14ac:dyDescent="0.2">
      <c r="A115" s="20">
        <v>109</v>
      </c>
      <c r="B115" s="12" t="s">
        <v>121</v>
      </c>
      <c r="C115" s="13" t="s">
        <v>14</v>
      </c>
      <c r="D115" s="14" t="s">
        <v>15</v>
      </c>
      <c r="E115" s="15" t="s">
        <v>16</v>
      </c>
      <c r="F115" s="16" t="s">
        <v>17</v>
      </c>
      <c r="G115" s="17">
        <v>15480</v>
      </c>
      <c r="H115" s="18">
        <v>1099.08</v>
      </c>
      <c r="I115" s="18">
        <v>1097.53</v>
      </c>
      <c r="J115" s="18">
        <f t="shared" si="4"/>
        <v>13283.39</v>
      </c>
      <c r="K115" s="18">
        <f>IF((J115*12)&lt;=SMAX,0,IF(AND((J115*12)&gt;=SMIN2,(J115*12)&lt;=SMAXN2),(((J115*12)-SMIN2)*PORCN1)/12,IF(AND((J115*12)&gt;=SMIN3,(J115*12)&lt;=SMAXN3),(((((J115*12)-SMIN3)*PORCN2)+VAFN3)/12),(((((J115*12)-SMAXN4)*PORCN3)+VAFN4)/12))))</f>
        <v>0</v>
      </c>
      <c r="L115" s="17">
        <v>939.87</v>
      </c>
      <c r="M115" s="17">
        <v>14540.13</v>
      </c>
      <c r="N115" s="4"/>
    </row>
    <row r="116" spans="1:14" ht="15" customHeight="1" x14ac:dyDescent="0.2">
      <c r="A116" s="11">
        <v>110</v>
      </c>
      <c r="B116" s="12" t="s">
        <v>122</v>
      </c>
      <c r="C116" s="13" t="s">
        <v>14</v>
      </c>
      <c r="D116" s="14" t="s">
        <v>15</v>
      </c>
      <c r="E116" s="15" t="s">
        <v>16</v>
      </c>
      <c r="F116" s="16" t="s">
        <v>17</v>
      </c>
      <c r="G116" s="17">
        <v>41280</v>
      </c>
      <c r="H116" s="18">
        <v>2930.88</v>
      </c>
      <c r="I116" s="18">
        <v>2926.75</v>
      </c>
      <c r="J116" s="18">
        <f t="shared" si="4"/>
        <v>35422.370000000003</v>
      </c>
      <c r="K116" s="18">
        <v>2293.44</v>
      </c>
      <c r="L116" s="17">
        <v>3087.95</v>
      </c>
      <c r="M116" s="17">
        <v>38192.050000000003</v>
      </c>
      <c r="N116" s="4"/>
    </row>
    <row r="117" spans="1:14" ht="15" customHeight="1" x14ac:dyDescent="0.2">
      <c r="A117" s="20">
        <v>111</v>
      </c>
      <c r="B117" s="12" t="s">
        <v>123</v>
      </c>
      <c r="C117" s="13" t="s">
        <v>14</v>
      </c>
      <c r="D117" s="14" t="s">
        <v>15</v>
      </c>
      <c r="E117" s="15" t="s">
        <v>16</v>
      </c>
      <c r="F117" s="16" t="s">
        <v>17</v>
      </c>
      <c r="G117" s="17">
        <v>46440</v>
      </c>
      <c r="H117" s="18">
        <v>3297.24</v>
      </c>
      <c r="I117" s="18">
        <v>3292.6</v>
      </c>
      <c r="J117" s="18">
        <f t="shared" si="4"/>
        <v>39850.160000000003</v>
      </c>
      <c r="K117" s="18">
        <f>IF((J117*12)&lt;=SMAX,0,IF(AND((J117*12)&gt;=SMIN2,(J117*12)&lt;=SMAXN2),(((J117*12)-SMIN2)*PORCN1)/12,IF(AND((J117*12)&gt;=SMIN3,(J117*12)&lt;=SMAXN3),(((((J117*12)-SMIN3)*PORCN2)+VAFN3)/12),(((((J117*12)-SMAXN4)*PORCN3)+VAFN4)/12))))</f>
        <v>774.77387500000032</v>
      </c>
      <c r="L117" s="17">
        <v>2769.61</v>
      </c>
      <c r="M117" s="17">
        <v>43670.39</v>
      </c>
      <c r="N117" s="4"/>
    </row>
    <row r="118" spans="1:14" ht="15" customHeight="1" x14ac:dyDescent="0.2">
      <c r="A118" s="11">
        <v>112</v>
      </c>
      <c r="B118" s="21" t="s">
        <v>124</v>
      </c>
      <c r="C118" s="29" t="s">
        <v>14</v>
      </c>
      <c r="D118" s="23" t="s">
        <v>15</v>
      </c>
      <c r="E118" s="21" t="s">
        <v>16</v>
      </c>
      <c r="F118" s="24" t="s">
        <v>17</v>
      </c>
      <c r="G118" s="25">
        <v>20640</v>
      </c>
      <c r="H118" s="26">
        <v>1465.44</v>
      </c>
      <c r="I118" s="26">
        <v>1463.38</v>
      </c>
      <c r="J118" s="26">
        <f t="shared" si="4"/>
        <v>17711.18</v>
      </c>
      <c r="K118" s="26">
        <v>2654.89</v>
      </c>
      <c r="L118" s="25">
        <v>1244.83</v>
      </c>
      <c r="M118" s="25">
        <v>19395.169999999998</v>
      </c>
      <c r="N118" s="4"/>
    </row>
    <row r="119" spans="1:14" ht="15" customHeight="1" x14ac:dyDescent="0.2">
      <c r="A119" s="20">
        <v>113</v>
      </c>
      <c r="B119" s="12" t="s">
        <v>125</v>
      </c>
      <c r="C119" s="13" t="s">
        <v>14</v>
      </c>
      <c r="D119" s="14" t="s">
        <v>19</v>
      </c>
      <c r="E119" s="15" t="s">
        <v>16</v>
      </c>
      <c r="F119" s="16" t="s">
        <v>17</v>
      </c>
      <c r="G119" s="17">
        <v>23650</v>
      </c>
      <c r="H119" s="18">
        <v>1679.15</v>
      </c>
      <c r="I119" s="18">
        <v>1676.79</v>
      </c>
      <c r="J119" s="18">
        <f t="shared" si="4"/>
        <v>20294.059999999998</v>
      </c>
      <c r="K119" s="18">
        <f>IF((J119*12)&lt;=SMAX,0,IF(AND((J119*12)&gt;=SMIN2,(J119*12)&lt;=SMAXN2),(((J119*12)-SMIN2)*PORCN1)/12,IF(AND((J119*12)&gt;=SMIN3,(J119*12)&lt;=SMAXN3),(((((J119*12)-SMIN3)*PORCN2)+VAFN3)/12),(((((J119*12)-SMAXN4)*PORCN3)+VAFN4)/12))))</f>
        <v>0</v>
      </c>
      <c r="L119" s="17">
        <v>6430.8</v>
      </c>
      <c r="M119" s="17">
        <v>17219.2</v>
      </c>
      <c r="N119" s="4"/>
    </row>
    <row r="120" spans="1:14" ht="15" customHeight="1" x14ac:dyDescent="0.2">
      <c r="A120" s="11">
        <v>114</v>
      </c>
      <c r="B120" s="12" t="s">
        <v>126</v>
      </c>
      <c r="C120" s="13" t="s">
        <v>14</v>
      </c>
      <c r="D120" s="14" t="s">
        <v>15</v>
      </c>
      <c r="E120" s="15" t="s">
        <v>16</v>
      </c>
      <c r="F120" s="16" t="s">
        <v>17</v>
      </c>
      <c r="G120" s="17">
        <v>49020</v>
      </c>
      <c r="H120" s="18">
        <v>3480.42</v>
      </c>
      <c r="I120" s="18">
        <v>3475.52</v>
      </c>
      <c r="J120" s="18">
        <f t="shared" si="4"/>
        <v>42064.060000000005</v>
      </c>
      <c r="K120" s="18">
        <f>IF((J120*12)&lt;=SMAX,0,IF(AND((J120*12)&gt;=SMIN2,(J120*12)&lt;=SMAXN2),(((J120*12)-SMIN2)*PORCN1)/12,IF(AND((J120*12)&gt;=SMIN3,(J120*12)&lt;=SMAXN3),(((((J120*12)-SMIN3)*PORCN2)+VAFN3)/12),(((((J120*12)-SMAXN4)*PORCN3)+VAFN4)/12))))</f>
        <v>1106.858875000001</v>
      </c>
      <c r="L120" s="17">
        <v>4637.7700000000004</v>
      </c>
      <c r="M120" s="17">
        <v>44382.23</v>
      </c>
      <c r="N120" s="4"/>
    </row>
    <row r="121" spans="1:14" ht="15" customHeight="1" x14ac:dyDescent="0.2">
      <c r="A121" s="20">
        <v>115</v>
      </c>
      <c r="B121" s="12" t="s">
        <v>127</v>
      </c>
      <c r="C121" s="13" t="s">
        <v>14</v>
      </c>
      <c r="D121" s="14" t="s">
        <v>19</v>
      </c>
      <c r="E121" s="15" t="s">
        <v>16</v>
      </c>
      <c r="F121" s="16" t="s">
        <v>17</v>
      </c>
      <c r="G121" s="17">
        <v>54180</v>
      </c>
      <c r="H121" s="18">
        <v>3846.78</v>
      </c>
      <c r="I121" s="18">
        <v>3841.36</v>
      </c>
      <c r="J121" s="18">
        <f t="shared" si="4"/>
        <v>46491.86</v>
      </c>
      <c r="K121" s="18">
        <v>14532.94</v>
      </c>
      <c r="L121" s="17">
        <v>9729.3799999999992</v>
      </c>
      <c r="M121" s="17">
        <v>44450.62</v>
      </c>
      <c r="N121" s="4"/>
    </row>
    <row r="122" spans="1:14" ht="15" customHeight="1" x14ac:dyDescent="0.2">
      <c r="A122" s="11">
        <v>116</v>
      </c>
      <c r="B122" s="12" t="s">
        <v>128</v>
      </c>
      <c r="C122" s="13" t="s">
        <v>14</v>
      </c>
      <c r="D122" s="14" t="s">
        <v>19</v>
      </c>
      <c r="E122" s="15" t="s">
        <v>16</v>
      </c>
      <c r="F122" s="16" t="s">
        <v>17</v>
      </c>
      <c r="G122" s="17">
        <v>61920</v>
      </c>
      <c r="H122" s="18">
        <v>4396.32</v>
      </c>
      <c r="I122" s="18">
        <v>4390.13</v>
      </c>
      <c r="J122" s="18">
        <f t="shared" si="4"/>
        <v>53133.55</v>
      </c>
      <c r="K122" s="18">
        <f t="shared" ref="K122:K134" si="6">IF((J122*12)&lt;=SMAX,0,IF(AND((J122*12)&gt;=SMIN2,(J122*12)&lt;=SMAXN2),(((J122*12)-SMIN2)*PORCN1)/12,IF(AND((J122*12)&gt;=SMIN3,(J122*12)&lt;=SMAXN3),(((((J122*12)-SMIN3)*PORCN2)+VAFN3)/12),(((((J122*12)-SMAXN4)*PORCN3)+VAFN4)/12))))</f>
        <v>2822.5598333333346</v>
      </c>
      <c r="L122" s="17">
        <v>7532.43</v>
      </c>
      <c r="M122" s="17">
        <v>54387.57</v>
      </c>
      <c r="N122" s="4"/>
    </row>
    <row r="123" spans="1:14" ht="15" customHeight="1" x14ac:dyDescent="0.2">
      <c r="A123" s="20">
        <v>117</v>
      </c>
      <c r="B123" s="12" t="s">
        <v>129</v>
      </c>
      <c r="C123" s="13" t="s">
        <v>14</v>
      </c>
      <c r="D123" s="14" t="s">
        <v>15</v>
      </c>
      <c r="E123" s="15" t="s">
        <v>16</v>
      </c>
      <c r="F123" s="16" t="s">
        <v>17</v>
      </c>
      <c r="G123" s="17">
        <v>37840</v>
      </c>
      <c r="H123" s="18">
        <v>2686.64</v>
      </c>
      <c r="I123" s="18">
        <v>2682.86</v>
      </c>
      <c r="J123" s="18">
        <f t="shared" si="4"/>
        <v>32470.5</v>
      </c>
      <c r="K123" s="18">
        <f t="shared" si="6"/>
        <v>0</v>
      </c>
      <c r="L123" s="17">
        <v>2399.15</v>
      </c>
      <c r="M123" s="17">
        <v>35440.85</v>
      </c>
      <c r="N123" s="4"/>
    </row>
    <row r="124" spans="1:14" ht="15" customHeight="1" x14ac:dyDescent="0.2">
      <c r="A124" s="11">
        <v>118</v>
      </c>
      <c r="B124" s="12" t="s">
        <v>130</v>
      </c>
      <c r="C124" s="13" t="s">
        <v>14</v>
      </c>
      <c r="D124" s="14" t="s">
        <v>19</v>
      </c>
      <c r="E124" s="15" t="s">
        <v>16</v>
      </c>
      <c r="F124" s="16" t="s">
        <v>17</v>
      </c>
      <c r="G124" s="17">
        <v>25800</v>
      </c>
      <c r="H124" s="18">
        <v>1831.8</v>
      </c>
      <c r="I124" s="18">
        <v>1829.22</v>
      </c>
      <c r="J124" s="18">
        <f t="shared" si="4"/>
        <v>22138.98</v>
      </c>
      <c r="K124" s="18">
        <f t="shared" si="6"/>
        <v>0</v>
      </c>
      <c r="L124" s="17">
        <v>1549.78</v>
      </c>
      <c r="M124" s="17">
        <v>24250.22</v>
      </c>
      <c r="N124" s="4"/>
    </row>
    <row r="125" spans="1:14" ht="15" customHeight="1" x14ac:dyDescent="0.2">
      <c r="A125" s="20">
        <v>119</v>
      </c>
      <c r="B125" s="12" t="s">
        <v>131</v>
      </c>
      <c r="C125" s="13" t="s">
        <v>14</v>
      </c>
      <c r="D125" s="14" t="s">
        <v>15</v>
      </c>
      <c r="E125" s="15" t="s">
        <v>16</v>
      </c>
      <c r="F125" s="16" t="s">
        <v>17</v>
      </c>
      <c r="G125" s="17">
        <v>25800</v>
      </c>
      <c r="H125" s="18">
        <v>1831.8</v>
      </c>
      <c r="I125" s="18">
        <v>1829.22</v>
      </c>
      <c r="J125" s="18">
        <f t="shared" si="4"/>
        <v>22138.98</v>
      </c>
      <c r="K125" s="18">
        <f t="shared" si="6"/>
        <v>0</v>
      </c>
      <c r="L125" s="17">
        <v>1549.78</v>
      </c>
      <c r="M125" s="17">
        <v>24250.22</v>
      </c>
      <c r="N125" s="4"/>
    </row>
    <row r="126" spans="1:14" ht="15" customHeight="1" x14ac:dyDescent="0.2">
      <c r="A126" s="11">
        <v>120</v>
      </c>
      <c r="B126" s="12" t="s">
        <v>132</v>
      </c>
      <c r="C126" s="13" t="s">
        <v>14</v>
      </c>
      <c r="D126" s="14" t="s">
        <v>19</v>
      </c>
      <c r="E126" s="15" t="s">
        <v>16</v>
      </c>
      <c r="F126" s="16" t="s">
        <v>17</v>
      </c>
      <c r="G126" s="17">
        <v>48160</v>
      </c>
      <c r="H126" s="18">
        <v>3419.36</v>
      </c>
      <c r="I126" s="18">
        <v>3414.54</v>
      </c>
      <c r="J126" s="18">
        <f t="shared" si="4"/>
        <v>41326.1</v>
      </c>
      <c r="K126" s="18">
        <f t="shared" si="6"/>
        <v>996.16487499999937</v>
      </c>
      <c r="L126" s="17">
        <v>4465.5600000000004</v>
      </c>
      <c r="M126" s="17">
        <v>43694.44</v>
      </c>
      <c r="N126" s="4"/>
    </row>
    <row r="127" spans="1:14" ht="15" customHeight="1" x14ac:dyDescent="0.2">
      <c r="A127" s="20">
        <v>121</v>
      </c>
      <c r="B127" s="21" t="s">
        <v>133</v>
      </c>
      <c r="C127" s="22" t="s">
        <v>14</v>
      </c>
      <c r="D127" s="23" t="s">
        <v>15</v>
      </c>
      <c r="E127" s="21" t="s">
        <v>16</v>
      </c>
      <c r="F127" s="24" t="s">
        <v>17</v>
      </c>
      <c r="G127" s="25">
        <v>12900</v>
      </c>
      <c r="H127" s="26">
        <v>915.9</v>
      </c>
      <c r="I127" s="26">
        <v>914.61</v>
      </c>
      <c r="J127" s="26">
        <f t="shared" si="4"/>
        <v>11069.49</v>
      </c>
      <c r="K127" s="26">
        <f t="shared" si="6"/>
        <v>0</v>
      </c>
      <c r="L127" s="25">
        <v>787.39</v>
      </c>
      <c r="M127" s="25">
        <v>12112.61</v>
      </c>
      <c r="N127" s="4"/>
    </row>
    <row r="128" spans="1:14" ht="15" customHeight="1" x14ac:dyDescent="0.2">
      <c r="A128" s="11">
        <v>122</v>
      </c>
      <c r="B128" s="21" t="s">
        <v>134</v>
      </c>
      <c r="C128" s="29" t="s">
        <v>14</v>
      </c>
      <c r="D128" s="23" t="s">
        <v>15</v>
      </c>
      <c r="E128" s="21" t="s">
        <v>16</v>
      </c>
      <c r="F128" s="24" t="s">
        <v>17</v>
      </c>
      <c r="G128" s="25">
        <v>30960</v>
      </c>
      <c r="H128" s="26">
        <v>2198.16</v>
      </c>
      <c r="I128" s="26">
        <v>2195.06</v>
      </c>
      <c r="J128" s="26">
        <f t="shared" si="4"/>
        <v>26566.78</v>
      </c>
      <c r="K128" s="26">
        <f t="shared" si="6"/>
        <v>0</v>
      </c>
      <c r="L128" s="25">
        <v>1854.73</v>
      </c>
      <c r="M128" s="25">
        <v>29105.27</v>
      </c>
      <c r="N128" s="4"/>
    </row>
    <row r="129" spans="1:14" ht="15" customHeight="1" x14ac:dyDescent="0.2">
      <c r="A129" s="20">
        <v>123</v>
      </c>
      <c r="B129" s="12" t="s">
        <v>135</v>
      </c>
      <c r="C129" s="13" t="s">
        <v>14</v>
      </c>
      <c r="D129" s="14" t="s">
        <v>15</v>
      </c>
      <c r="E129" s="15" t="s">
        <v>16</v>
      </c>
      <c r="F129" s="16" t="s">
        <v>17</v>
      </c>
      <c r="G129" s="17">
        <v>17200</v>
      </c>
      <c r="H129" s="18">
        <v>1221.2</v>
      </c>
      <c r="I129" s="18">
        <v>1219.48</v>
      </c>
      <c r="J129" s="18">
        <f t="shared" si="4"/>
        <v>14759.32</v>
      </c>
      <c r="K129" s="18">
        <f t="shared" si="6"/>
        <v>0</v>
      </c>
      <c r="L129" s="17">
        <v>1041.52</v>
      </c>
      <c r="M129" s="17">
        <v>16158.48</v>
      </c>
      <c r="N129" s="4"/>
    </row>
    <row r="130" spans="1:14" ht="15" customHeight="1" x14ac:dyDescent="0.2">
      <c r="A130" s="11">
        <v>124</v>
      </c>
      <c r="B130" s="12" t="s">
        <v>136</v>
      </c>
      <c r="C130" s="13" t="s">
        <v>14</v>
      </c>
      <c r="D130" s="14" t="s">
        <v>15</v>
      </c>
      <c r="E130" s="15" t="s">
        <v>16</v>
      </c>
      <c r="F130" s="16" t="s">
        <v>17</v>
      </c>
      <c r="G130" s="17">
        <v>95460</v>
      </c>
      <c r="H130" s="18">
        <v>6777.66</v>
      </c>
      <c r="I130" s="18">
        <v>6768.11</v>
      </c>
      <c r="J130" s="18">
        <f t="shared" si="4"/>
        <v>81914.23</v>
      </c>
      <c r="K130" s="18">
        <f t="shared" si="6"/>
        <v>9061.4947916666661</v>
      </c>
      <c r="L130" s="17">
        <v>67464.09</v>
      </c>
      <c r="M130" s="17">
        <v>27995.91</v>
      </c>
      <c r="N130" s="4"/>
    </row>
    <row r="131" spans="1:14" ht="15" customHeight="1" x14ac:dyDescent="0.2">
      <c r="A131" s="20">
        <v>125</v>
      </c>
      <c r="B131" s="12" t="s">
        <v>137</v>
      </c>
      <c r="C131" s="13" t="s">
        <v>14</v>
      </c>
      <c r="D131" s="14" t="s">
        <v>15</v>
      </c>
      <c r="E131" s="15" t="s">
        <v>16</v>
      </c>
      <c r="F131" s="16" t="s">
        <v>17</v>
      </c>
      <c r="G131" s="17">
        <v>15480</v>
      </c>
      <c r="H131" s="18">
        <v>1099.08</v>
      </c>
      <c r="I131" s="18">
        <v>1097.53</v>
      </c>
      <c r="J131" s="18">
        <f t="shared" si="4"/>
        <v>13283.39</v>
      </c>
      <c r="K131" s="18">
        <f t="shared" si="6"/>
        <v>0</v>
      </c>
      <c r="L131" s="17">
        <v>4370.79</v>
      </c>
      <c r="M131" s="17">
        <v>11109.21</v>
      </c>
      <c r="N131" s="4"/>
    </row>
    <row r="132" spans="1:14" ht="15" customHeight="1" x14ac:dyDescent="0.2">
      <c r="A132" s="11">
        <v>126</v>
      </c>
      <c r="B132" s="12" t="s">
        <v>138</v>
      </c>
      <c r="C132" s="13" t="s">
        <v>14</v>
      </c>
      <c r="D132" s="14" t="s">
        <v>15</v>
      </c>
      <c r="E132" s="15" t="s">
        <v>16</v>
      </c>
      <c r="F132" s="16" t="s">
        <v>17</v>
      </c>
      <c r="G132" s="17">
        <v>20640</v>
      </c>
      <c r="H132" s="18">
        <v>1465.44</v>
      </c>
      <c r="I132" s="18">
        <v>1463.38</v>
      </c>
      <c r="J132" s="18">
        <f t="shared" si="4"/>
        <v>17711.18</v>
      </c>
      <c r="K132" s="18">
        <f t="shared" si="6"/>
        <v>0</v>
      </c>
      <c r="L132" s="17">
        <v>1244.83</v>
      </c>
      <c r="M132" s="17">
        <v>19395.169999999998</v>
      </c>
      <c r="N132" s="4"/>
    </row>
    <row r="133" spans="1:14" ht="15" customHeight="1" x14ac:dyDescent="0.2">
      <c r="A133" s="20">
        <v>127</v>
      </c>
      <c r="B133" s="12" t="s">
        <v>139</v>
      </c>
      <c r="C133" s="13" t="s">
        <v>14</v>
      </c>
      <c r="D133" s="14" t="s">
        <v>19</v>
      </c>
      <c r="E133" s="15" t="s">
        <v>16</v>
      </c>
      <c r="F133" s="16" t="s">
        <v>17</v>
      </c>
      <c r="G133" s="17">
        <v>32680</v>
      </c>
      <c r="H133" s="18">
        <v>2320.2800000000002</v>
      </c>
      <c r="I133" s="18">
        <v>2317.0100000000002</v>
      </c>
      <c r="J133" s="18">
        <f t="shared" si="4"/>
        <v>28042.71</v>
      </c>
      <c r="K133" s="18">
        <f t="shared" si="6"/>
        <v>0</v>
      </c>
      <c r="L133" s="17">
        <v>7458.5</v>
      </c>
      <c r="M133" s="17">
        <v>25221.5</v>
      </c>
      <c r="N133" s="4"/>
    </row>
    <row r="134" spans="1:14" ht="15" customHeight="1" x14ac:dyDescent="0.2">
      <c r="A134" s="11">
        <v>128</v>
      </c>
      <c r="B134" s="21" t="s">
        <v>140</v>
      </c>
      <c r="C134" s="22" t="s">
        <v>14</v>
      </c>
      <c r="D134" s="23" t="s">
        <v>19</v>
      </c>
      <c r="E134" s="21" t="s">
        <v>16</v>
      </c>
      <c r="F134" s="24" t="s">
        <v>17</v>
      </c>
      <c r="G134" s="25">
        <v>25800</v>
      </c>
      <c r="H134" s="26">
        <v>1831.8</v>
      </c>
      <c r="I134" s="26">
        <v>1829.22</v>
      </c>
      <c r="J134" s="26">
        <f t="shared" si="4"/>
        <v>22138.98</v>
      </c>
      <c r="K134" s="26">
        <f t="shared" si="6"/>
        <v>0</v>
      </c>
      <c r="L134" s="25">
        <v>1549.78</v>
      </c>
      <c r="M134" s="25">
        <v>24250.22</v>
      </c>
      <c r="N134" s="4"/>
    </row>
    <row r="135" spans="1:14" ht="15" customHeight="1" x14ac:dyDescent="0.2">
      <c r="A135" s="20">
        <v>129</v>
      </c>
      <c r="B135" s="12" t="s">
        <v>141</v>
      </c>
      <c r="C135" s="13" t="s">
        <v>14</v>
      </c>
      <c r="D135" s="14" t="s">
        <v>15</v>
      </c>
      <c r="E135" s="15" t="s">
        <v>16</v>
      </c>
      <c r="F135" s="16" t="s">
        <v>17</v>
      </c>
      <c r="G135" s="17">
        <v>8600</v>
      </c>
      <c r="H135" s="18">
        <v>610.6</v>
      </c>
      <c r="I135" s="18">
        <v>609.74</v>
      </c>
      <c r="J135" s="18">
        <f t="shared" ref="J135:J198" si="7">G135-H135-I135</f>
        <v>7379.66</v>
      </c>
      <c r="K135" s="18">
        <v>0</v>
      </c>
      <c r="L135" s="17">
        <v>533.26</v>
      </c>
      <c r="M135" s="17">
        <v>8066.74</v>
      </c>
      <c r="N135" s="4"/>
    </row>
    <row r="136" spans="1:14" ht="15" customHeight="1" x14ac:dyDescent="0.2">
      <c r="A136" s="11">
        <v>130</v>
      </c>
      <c r="B136" s="12" t="s">
        <v>142</v>
      </c>
      <c r="C136" s="13" t="s">
        <v>14</v>
      </c>
      <c r="D136" s="14" t="s">
        <v>15</v>
      </c>
      <c r="E136" s="15" t="s">
        <v>16</v>
      </c>
      <c r="F136" s="16" t="s">
        <v>17</v>
      </c>
      <c r="G136" s="17">
        <v>83850</v>
      </c>
      <c r="H136" s="18">
        <v>5953.35</v>
      </c>
      <c r="I136" s="18">
        <v>5944.97</v>
      </c>
      <c r="J136" s="18">
        <f t="shared" si="7"/>
        <v>71951.679999999993</v>
      </c>
      <c r="K136" s="18">
        <f t="shared" ref="K136:K144" si="8">IF((J136*12)&lt;=SMAX,0,IF(AND((J136*12)&gt;=SMIN2,(J136*12)&lt;=SMAXN2),(((J136*12)-SMIN2)*PORCN1)/12,IF(AND((J136*12)&gt;=SMIN3,(J136*12)&lt;=SMAXN3),(((((J136*12)-SMIN3)*PORCN2)+VAFN3)/12),(((((J136*12)-SMAXN4)*PORCN3)+VAFN4)/12))))</f>
        <v>6586.1858333333321</v>
      </c>
      <c r="L136" s="17">
        <v>13287.09</v>
      </c>
      <c r="M136" s="17">
        <v>70562.91</v>
      </c>
      <c r="N136" s="4"/>
    </row>
    <row r="137" spans="1:14" ht="15" customHeight="1" x14ac:dyDescent="0.2">
      <c r="A137" s="20">
        <v>131</v>
      </c>
      <c r="B137" s="21" t="s">
        <v>143</v>
      </c>
      <c r="C137" s="22" t="s">
        <v>14</v>
      </c>
      <c r="D137" s="23" t="s">
        <v>15</v>
      </c>
      <c r="E137" s="21" t="s">
        <v>16</v>
      </c>
      <c r="F137" s="24" t="s">
        <v>17</v>
      </c>
      <c r="G137" s="25">
        <v>42140</v>
      </c>
      <c r="H137" s="26">
        <v>2991.94</v>
      </c>
      <c r="I137" s="26">
        <v>2987.73</v>
      </c>
      <c r="J137" s="26">
        <f t="shared" si="7"/>
        <v>36160.329999999994</v>
      </c>
      <c r="K137" s="26">
        <f t="shared" si="8"/>
        <v>221.2993749999994</v>
      </c>
      <c r="L137" s="25">
        <v>3260.16</v>
      </c>
      <c r="M137" s="25">
        <v>38879.839999999997</v>
      </c>
      <c r="N137" s="4"/>
    </row>
    <row r="138" spans="1:14" ht="15" customHeight="1" x14ac:dyDescent="0.2">
      <c r="A138" s="11">
        <v>132</v>
      </c>
      <c r="B138" s="12" t="s">
        <v>144</v>
      </c>
      <c r="C138" s="13" t="s">
        <v>14</v>
      </c>
      <c r="D138" s="14" t="s">
        <v>15</v>
      </c>
      <c r="E138" s="15" t="s">
        <v>16</v>
      </c>
      <c r="F138" s="16" t="s">
        <v>17</v>
      </c>
      <c r="G138" s="17">
        <v>38700</v>
      </c>
      <c r="H138" s="18">
        <v>2747.7</v>
      </c>
      <c r="I138" s="18">
        <v>2743.83</v>
      </c>
      <c r="J138" s="18">
        <f t="shared" si="7"/>
        <v>33208.47</v>
      </c>
      <c r="K138" s="18">
        <f t="shared" si="8"/>
        <v>0</v>
      </c>
      <c r="L138" s="17">
        <v>2571.34</v>
      </c>
      <c r="M138" s="17">
        <v>36128.660000000003</v>
      </c>
      <c r="N138" s="4"/>
    </row>
    <row r="139" spans="1:14" ht="15" customHeight="1" x14ac:dyDescent="0.2">
      <c r="A139" s="20">
        <v>133</v>
      </c>
      <c r="B139" s="21" t="s">
        <v>145</v>
      </c>
      <c r="C139" s="22" t="s">
        <v>14</v>
      </c>
      <c r="D139" s="23" t="s">
        <v>15</v>
      </c>
      <c r="E139" s="21" t="s">
        <v>16</v>
      </c>
      <c r="F139" s="24" t="s">
        <v>17</v>
      </c>
      <c r="G139" s="25">
        <v>10320</v>
      </c>
      <c r="H139" s="26">
        <v>732.72</v>
      </c>
      <c r="I139" s="26">
        <v>731.69</v>
      </c>
      <c r="J139" s="26">
        <f t="shared" si="7"/>
        <v>8855.59</v>
      </c>
      <c r="K139" s="26">
        <f t="shared" si="8"/>
        <v>0</v>
      </c>
      <c r="L139" s="25">
        <v>634.91</v>
      </c>
      <c r="M139" s="25">
        <v>9685.09</v>
      </c>
      <c r="N139" s="4"/>
    </row>
    <row r="140" spans="1:14" ht="15" customHeight="1" x14ac:dyDescent="0.2">
      <c r="A140" s="11">
        <v>134</v>
      </c>
      <c r="B140" s="12" t="s">
        <v>146</v>
      </c>
      <c r="C140" s="13" t="s">
        <v>14</v>
      </c>
      <c r="D140" s="14" t="s">
        <v>15</v>
      </c>
      <c r="E140" s="15" t="s">
        <v>16</v>
      </c>
      <c r="F140" s="16" t="s">
        <v>17</v>
      </c>
      <c r="G140" s="17">
        <v>46440</v>
      </c>
      <c r="H140" s="18">
        <v>3297.24</v>
      </c>
      <c r="I140" s="18">
        <v>3292.6</v>
      </c>
      <c r="J140" s="18">
        <f t="shared" si="7"/>
        <v>39850.160000000003</v>
      </c>
      <c r="K140" s="18">
        <f t="shared" si="8"/>
        <v>774.77387500000032</v>
      </c>
      <c r="L140" s="17">
        <v>4121.17</v>
      </c>
      <c r="M140" s="17">
        <v>42318.83</v>
      </c>
      <c r="N140" s="4"/>
    </row>
    <row r="141" spans="1:14" ht="15" customHeight="1" x14ac:dyDescent="0.2">
      <c r="A141" s="20">
        <v>135</v>
      </c>
      <c r="B141" s="12" t="s">
        <v>147</v>
      </c>
      <c r="C141" s="13" t="s">
        <v>14</v>
      </c>
      <c r="D141" s="14" t="s">
        <v>15</v>
      </c>
      <c r="E141" s="15" t="s">
        <v>16</v>
      </c>
      <c r="F141" s="16" t="s">
        <v>17</v>
      </c>
      <c r="G141" s="17">
        <v>61920</v>
      </c>
      <c r="H141" s="18">
        <v>4396.32</v>
      </c>
      <c r="I141" s="18">
        <v>4390.13</v>
      </c>
      <c r="J141" s="18">
        <f t="shared" si="7"/>
        <v>53133.55</v>
      </c>
      <c r="K141" s="18">
        <f t="shared" si="8"/>
        <v>2822.5598333333346</v>
      </c>
      <c r="L141" s="17">
        <v>7532.43</v>
      </c>
      <c r="M141" s="17">
        <v>54387.57</v>
      </c>
      <c r="N141" s="4"/>
    </row>
    <row r="142" spans="1:14" ht="15" customHeight="1" x14ac:dyDescent="0.2">
      <c r="A142" s="11">
        <v>136</v>
      </c>
      <c r="B142" s="21" t="s">
        <v>148</v>
      </c>
      <c r="C142" s="22" t="s">
        <v>14</v>
      </c>
      <c r="D142" s="23" t="s">
        <v>15</v>
      </c>
      <c r="E142" s="21" t="s">
        <v>16</v>
      </c>
      <c r="F142" s="24" t="s">
        <v>17</v>
      </c>
      <c r="G142" s="25">
        <v>7740</v>
      </c>
      <c r="H142" s="26">
        <v>549.54</v>
      </c>
      <c r="I142" s="26">
        <v>548.77</v>
      </c>
      <c r="J142" s="26">
        <f t="shared" si="7"/>
        <v>6641.6900000000005</v>
      </c>
      <c r="K142" s="26">
        <f t="shared" si="8"/>
        <v>0</v>
      </c>
      <c r="L142" s="25">
        <v>482.44</v>
      </c>
      <c r="M142" s="25">
        <v>7257.56</v>
      </c>
      <c r="N142" s="4"/>
    </row>
    <row r="143" spans="1:14" ht="15" customHeight="1" x14ac:dyDescent="0.2">
      <c r="A143" s="20">
        <v>137</v>
      </c>
      <c r="B143" s="12" t="s">
        <v>149</v>
      </c>
      <c r="C143" s="13" t="s">
        <v>14</v>
      </c>
      <c r="D143" s="14" t="s">
        <v>19</v>
      </c>
      <c r="E143" s="15" t="s">
        <v>16</v>
      </c>
      <c r="F143" s="16" t="s">
        <v>17</v>
      </c>
      <c r="G143" s="17">
        <v>20640</v>
      </c>
      <c r="H143" s="18">
        <v>1465.44</v>
      </c>
      <c r="I143" s="18">
        <v>1463.38</v>
      </c>
      <c r="J143" s="18">
        <f t="shared" si="7"/>
        <v>17711.18</v>
      </c>
      <c r="K143" s="18">
        <f t="shared" si="8"/>
        <v>0</v>
      </c>
      <c r="L143" s="17">
        <v>1244.83</v>
      </c>
      <c r="M143" s="17">
        <v>19395.169999999998</v>
      </c>
      <c r="N143" s="4"/>
    </row>
    <row r="144" spans="1:14" ht="15" customHeight="1" x14ac:dyDescent="0.2">
      <c r="A144" s="11">
        <v>138</v>
      </c>
      <c r="B144" s="21" t="s">
        <v>150</v>
      </c>
      <c r="C144" s="22" t="s">
        <v>14</v>
      </c>
      <c r="D144" s="23" t="s">
        <v>15</v>
      </c>
      <c r="E144" s="21" t="s">
        <v>16</v>
      </c>
      <c r="F144" s="24" t="s">
        <v>17</v>
      </c>
      <c r="G144" s="25">
        <v>41280</v>
      </c>
      <c r="H144" s="26">
        <v>2930.88</v>
      </c>
      <c r="I144" s="26">
        <v>2926.75</v>
      </c>
      <c r="J144" s="26">
        <f t="shared" si="7"/>
        <v>35422.370000000003</v>
      </c>
      <c r="K144" s="26">
        <f t="shared" si="8"/>
        <v>110.60537500000065</v>
      </c>
      <c r="L144" s="25">
        <v>8534.9500000000007</v>
      </c>
      <c r="M144" s="25">
        <v>32745.05</v>
      </c>
      <c r="N144" s="4"/>
    </row>
    <row r="145" spans="1:14" ht="15" customHeight="1" x14ac:dyDescent="0.2">
      <c r="A145" s="20">
        <v>139</v>
      </c>
      <c r="B145" s="21" t="s">
        <v>151</v>
      </c>
      <c r="C145" s="22" t="s">
        <v>14</v>
      </c>
      <c r="D145" s="23" t="s">
        <v>15</v>
      </c>
      <c r="E145" s="21" t="s">
        <v>16</v>
      </c>
      <c r="F145" s="24" t="s">
        <v>17</v>
      </c>
      <c r="G145" s="25">
        <v>18060</v>
      </c>
      <c r="H145" s="26">
        <v>1282.26</v>
      </c>
      <c r="I145" s="26">
        <v>1280.45</v>
      </c>
      <c r="J145" s="26">
        <f t="shared" si="7"/>
        <v>15497.29</v>
      </c>
      <c r="K145" s="26">
        <v>6417.89</v>
      </c>
      <c r="L145" s="25">
        <v>1092.3399999999999</v>
      </c>
      <c r="M145" s="25">
        <v>16967.66</v>
      </c>
      <c r="N145" s="4"/>
    </row>
    <row r="146" spans="1:14" ht="15" customHeight="1" x14ac:dyDescent="0.2">
      <c r="A146" s="11">
        <v>140</v>
      </c>
      <c r="B146" s="12" t="s">
        <v>152</v>
      </c>
      <c r="C146" s="13" t="s">
        <v>14</v>
      </c>
      <c r="D146" s="14" t="s">
        <v>15</v>
      </c>
      <c r="E146" s="15" t="s">
        <v>16</v>
      </c>
      <c r="F146" s="16" t="s">
        <v>17</v>
      </c>
      <c r="G146" s="17">
        <v>41280</v>
      </c>
      <c r="H146" s="18">
        <v>2930.88</v>
      </c>
      <c r="I146" s="18">
        <v>2926.75</v>
      </c>
      <c r="J146" s="18">
        <f t="shared" si="7"/>
        <v>35422.370000000003</v>
      </c>
      <c r="K146" s="18">
        <f>IF((J146*12)&lt;=SMAX,0,IF(AND((J146*12)&gt;=SMIN2,(J146*12)&lt;=SMAXN2),(((J146*12)-SMIN2)*PORCN1)/12,IF(AND((J146*12)&gt;=SMIN3,(J146*12)&lt;=SMAXN3),(((((J146*12)-SMIN3)*PORCN2)+VAFN3)/12),(((((J146*12)-SMAXN4)*PORCN3)+VAFN4)/12))))</f>
        <v>110.60537500000065</v>
      </c>
      <c r="L146" s="17">
        <v>8767.7099999999991</v>
      </c>
      <c r="M146" s="17">
        <v>32512.29</v>
      </c>
      <c r="N146" s="4"/>
    </row>
    <row r="147" spans="1:14" ht="15" customHeight="1" x14ac:dyDescent="0.2">
      <c r="A147" s="20">
        <v>141</v>
      </c>
      <c r="B147" s="21" t="s">
        <v>153</v>
      </c>
      <c r="C147" s="22" t="s">
        <v>14</v>
      </c>
      <c r="D147" s="23" t="s">
        <v>15</v>
      </c>
      <c r="E147" s="21" t="s">
        <v>16</v>
      </c>
      <c r="F147" s="24" t="s">
        <v>17</v>
      </c>
      <c r="G147" s="25">
        <v>20640</v>
      </c>
      <c r="H147" s="26">
        <v>1465.44</v>
      </c>
      <c r="I147" s="26">
        <v>1463.38</v>
      </c>
      <c r="J147" s="26">
        <f t="shared" si="7"/>
        <v>17711.18</v>
      </c>
      <c r="K147" s="26">
        <f>IF((J147*12)&lt;=SMAX,0,IF(AND((J147*12)&gt;=SMIN2,(J147*12)&lt;=SMAXN2),(((J147*12)-SMIN2)*PORCN1)/12,IF(AND((J147*12)&gt;=SMIN3,(J147*12)&lt;=SMAXN3),(((((J147*12)-SMIN3)*PORCN2)+VAFN3)/12),(((((J147*12)-SMAXN4)*PORCN3)+VAFN4)/12))))</f>
        <v>0</v>
      </c>
      <c r="L147" s="25">
        <v>1244.83</v>
      </c>
      <c r="M147" s="25">
        <v>19395.169999999998</v>
      </c>
      <c r="N147" s="4"/>
    </row>
    <row r="148" spans="1:14" ht="15" customHeight="1" x14ac:dyDescent="0.2">
      <c r="A148" s="11">
        <v>142</v>
      </c>
      <c r="B148" s="12" t="s">
        <v>154</v>
      </c>
      <c r="C148" s="13" t="s">
        <v>31</v>
      </c>
      <c r="D148" s="14" t="s">
        <v>19</v>
      </c>
      <c r="E148" s="15" t="s">
        <v>16</v>
      </c>
      <c r="F148" s="16" t="s">
        <v>17</v>
      </c>
      <c r="G148" s="17">
        <v>72240</v>
      </c>
      <c r="H148" s="18">
        <v>5129.04</v>
      </c>
      <c r="I148" s="18">
        <v>5121.82</v>
      </c>
      <c r="J148" s="18">
        <f t="shared" si="7"/>
        <v>61989.140000000007</v>
      </c>
      <c r="K148" s="18">
        <f>IF((J148*12)&lt;=SMAX,0,IF(AND((J148*12)&gt;=SMIN2,(J148*12)&lt;=SMAXN2),(((J148*12)-SMIN2)*PORCN1)/12,IF(AND((J148*12)&gt;=SMIN3,(J148*12)&lt;=SMAXN3),(((((J148*12)-SMIN3)*PORCN2)+VAFN3)/12),(((((J148*12)-SMAXN4)*PORCN3)+VAFN4)/12))))</f>
        <v>4593.6778333333341</v>
      </c>
      <c r="L148" s="17">
        <v>10084.36</v>
      </c>
      <c r="M148" s="17">
        <v>62155.64</v>
      </c>
      <c r="N148" s="4"/>
    </row>
    <row r="149" spans="1:14" ht="15" customHeight="1" x14ac:dyDescent="0.2">
      <c r="A149" s="20">
        <v>143</v>
      </c>
      <c r="B149" s="12" t="s">
        <v>155</v>
      </c>
      <c r="C149" s="13" t="s">
        <v>14</v>
      </c>
      <c r="D149" s="14" t="s">
        <v>19</v>
      </c>
      <c r="E149" s="15" t="s">
        <v>16</v>
      </c>
      <c r="F149" s="16" t="s">
        <v>17</v>
      </c>
      <c r="G149" s="17">
        <v>46440</v>
      </c>
      <c r="H149" s="18">
        <v>3297.24</v>
      </c>
      <c r="I149" s="18">
        <v>3292.6</v>
      </c>
      <c r="J149" s="18">
        <f t="shared" si="7"/>
        <v>39850.160000000003</v>
      </c>
      <c r="K149" s="18">
        <f>IF((J149*12)&lt;=SMAX,0,IF(AND((J149*12)&gt;=SMIN2,(J149*12)&lt;=SMAXN2),(((J149*12)-SMIN2)*PORCN1)/12,IF(AND((J149*12)&gt;=SMIN3,(J149*12)&lt;=SMAXN3),(((((J149*12)-SMIN3)*PORCN2)+VAFN3)/12),(((((J149*12)-SMAXN4)*PORCN3)+VAFN4)/12))))</f>
        <v>774.77387500000032</v>
      </c>
      <c r="L149" s="17">
        <v>22638.51</v>
      </c>
      <c r="M149" s="17">
        <v>23801.49</v>
      </c>
      <c r="N149" s="4"/>
    </row>
    <row r="150" spans="1:14" ht="15" customHeight="1" x14ac:dyDescent="0.2">
      <c r="A150" s="11">
        <v>144</v>
      </c>
      <c r="B150" s="12" t="s">
        <v>156</v>
      </c>
      <c r="C150" s="13" t="s">
        <v>14</v>
      </c>
      <c r="D150" s="14" t="s">
        <v>19</v>
      </c>
      <c r="E150" s="15" t="s">
        <v>16</v>
      </c>
      <c r="F150" s="16" t="s">
        <v>17</v>
      </c>
      <c r="G150" s="17">
        <v>46440</v>
      </c>
      <c r="H150" s="18">
        <v>3297.24</v>
      </c>
      <c r="I150" s="18">
        <v>3292.6</v>
      </c>
      <c r="J150" s="18">
        <f t="shared" si="7"/>
        <v>39850.160000000003</v>
      </c>
      <c r="K150" s="18">
        <v>0</v>
      </c>
      <c r="L150" s="17">
        <v>4121.17</v>
      </c>
      <c r="M150" s="17">
        <v>42318.83</v>
      </c>
      <c r="N150" s="4"/>
    </row>
    <row r="151" spans="1:14" ht="15" customHeight="1" x14ac:dyDescent="0.2">
      <c r="A151" s="20">
        <v>145</v>
      </c>
      <c r="B151" s="12" t="s">
        <v>157</v>
      </c>
      <c r="C151" s="13" t="s">
        <v>14</v>
      </c>
      <c r="D151" s="14" t="s">
        <v>19</v>
      </c>
      <c r="E151" s="15" t="s">
        <v>16</v>
      </c>
      <c r="F151" s="16" t="s">
        <v>17</v>
      </c>
      <c r="G151" s="17">
        <v>15480</v>
      </c>
      <c r="H151" s="18">
        <v>1099.08</v>
      </c>
      <c r="I151" s="18">
        <v>1097.53</v>
      </c>
      <c r="J151" s="18">
        <f t="shared" si="7"/>
        <v>13283.39</v>
      </c>
      <c r="K151" s="18">
        <f t="shared" ref="K151:K163" si="9">IF((J151*12)&lt;=SMAX,0,IF(AND((J151*12)&gt;=SMIN2,(J151*12)&lt;=SMAXN2),(((J151*12)-SMIN2)*PORCN1)/12,IF(AND((J151*12)&gt;=SMIN3,(J151*12)&lt;=SMAXN3),(((((J151*12)-SMIN3)*PORCN2)+VAFN3)/12),(((((J151*12)-SMAXN4)*PORCN3)+VAFN4)/12))))</f>
        <v>0</v>
      </c>
      <c r="L151" s="17">
        <v>939.87</v>
      </c>
      <c r="M151" s="17">
        <v>14540.13</v>
      </c>
      <c r="N151" s="4"/>
    </row>
    <row r="152" spans="1:14" ht="15" customHeight="1" x14ac:dyDescent="0.2">
      <c r="A152" s="11">
        <v>146</v>
      </c>
      <c r="B152" s="21" t="s">
        <v>158</v>
      </c>
      <c r="C152" s="29" t="s">
        <v>14</v>
      </c>
      <c r="D152" s="23" t="s">
        <v>19</v>
      </c>
      <c r="E152" s="21" t="s">
        <v>16</v>
      </c>
      <c r="F152" s="24" t="s">
        <v>17</v>
      </c>
      <c r="G152" s="25">
        <v>41280</v>
      </c>
      <c r="H152" s="26">
        <v>2930.88</v>
      </c>
      <c r="I152" s="26">
        <v>2926.75</v>
      </c>
      <c r="J152" s="26">
        <f t="shared" si="7"/>
        <v>35422.370000000003</v>
      </c>
      <c r="K152" s="26">
        <f t="shared" si="9"/>
        <v>110.60537500000065</v>
      </c>
      <c r="L152" s="25">
        <v>3087.95</v>
      </c>
      <c r="M152" s="25">
        <v>38192.050000000003</v>
      </c>
      <c r="N152" s="4"/>
    </row>
    <row r="153" spans="1:14" ht="15" customHeight="1" x14ac:dyDescent="0.2">
      <c r="A153" s="20">
        <v>147</v>
      </c>
      <c r="B153" s="21" t="s">
        <v>159</v>
      </c>
      <c r="C153" s="29" t="s">
        <v>14</v>
      </c>
      <c r="D153" s="23" t="s">
        <v>19</v>
      </c>
      <c r="E153" s="21" t="s">
        <v>16</v>
      </c>
      <c r="F153" s="24" t="s">
        <v>17</v>
      </c>
      <c r="G153" s="25">
        <v>51600</v>
      </c>
      <c r="H153" s="26">
        <v>3663.6</v>
      </c>
      <c r="I153" s="26">
        <v>3658.44</v>
      </c>
      <c r="J153" s="26">
        <f t="shared" si="7"/>
        <v>44277.96</v>
      </c>
      <c r="K153" s="26">
        <f t="shared" si="9"/>
        <v>1438.9438749999999</v>
      </c>
      <c r="L153" s="25">
        <v>8070.66</v>
      </c>
      <c r="M153" s="25">
        <v>43529.34</v>
      </c>
      <c r="N153" s="4"/>
    </row>
    <row r="154" spans="1:14" ht="15" customHeight="1" x14ac:dyDescent="0.2">
      <c r="A154" s="11">
        <v>148</v>
      </c>
      <c r="B154" s="21" t="s">
        <v>160</v>
      </c>
      <c r="C154" s="22" t="s">
        <v>14</v>
      </c>
      <c r="D154" s="23" t="s">
        <v>19</v>
      </c>
      <c r="E154" s="21" t="s">
        <v>16</v>
      </c>
      <c r="F154" s="24" t="s">
        <v>17</v>
      </c>
      <c r="G154" s="25">
        <v>64500</v>
      </c>
      <c r="H154" s="26">
        <v>4579.5</v>
      </c>
      <c r="I154" s="26">
        <v>4573.05</v>
      </c>
      <c r="J154" s="26">
        <f t="shared" si="7"/>
        <v>55347.45</v>
      </c>
      <c r="K154" s="26">
        <f t="shared" si="9"/>
        <v>3265.3398333333316</v>
      </c>
      <c r="L154" s="25">
        <v>8170.41</v>
      </c>
      <c r="M154" s="25">
        <v>56329.59</v>
      </c>
      <c r="N154" s="4"/>
    </row>
    <row r="155" spans="1:14" ht="15" customHeight="1" x14ac:dyDescent="0.2">
      <c r="A155" s="20">
        <v>149</v>
      </c>
      <c r="B155" s="21" t="s">
        <v>161</v>
      </c>
      <c r="C155" s="22" t="s">
        <v>14</v>
      </c>
      <c r="D155" s="23" t="s">
        <v>19</v>
      </c>
      <c r="E155" s="21" t="s">
        <v>16</v>
      </c>
      <c r="F155" s="24" t="s">
        <v>17</v>
      </c>
      <c r="G155" s="25">
        <v>12040</v>
      </c>
      <c r="H155" s="26">
        <v>854.84</v>
      </c>
      <c r="I155" s="26">
        <v>853.64</v>
      </c>
      <c r="J155" s="26">
        <f t="shared" si="7"/>
        <v>10331.52</v>
      </c>
      <c r="K155" s="26">
        <f t="shared" si="9"/>
        <v>0</v>
      </c>
      <c r="L155" s="25">
        <v>736.57</v>
      </c>
      <c r="M155" s="25">
        <v>11303.43</v>
      </c>
      <c r="N155" s="4"/>
    </row>
    <row r="156" spans="1:14" ht="15" customHeight="1" x14ac:dyDescent="0.2">
      <c r="A156" s="11">
        <v>150</v>
      </c>
      <c r="B156" s="12" t="s">
        <v>162</v>
      </c>
      <c r="C156" s="13" t="s">
        <v>14</v>
      </c>
      <c r="D156" s="14" t="s">
        <v>15</v>
      </c>
      <c r="E156" s="15" t="s">
        <v>16</v>
      </c>
      <c r="F156" s="16" t="s">
        <v>17</v>
      </c>
      <c r="G156" s="17">
        <v>72240</v>
      </c>
      <c r="H156" s="18">
        <v>5129.04</v>
      </c>
      <c r="I156" s="18">
        <v>5121.82</v>
      </c>
      <c r="J156" s="18">
        <f t="shared" si="7"/>
        <v>61989.140000000007</v>
      </c>
      <c r="K156" s="18">
        <f t="shared" si="9"/>
        <v>4593.6778333333341</v>
      </c>
      <c r="L156" s="17">
        <v>10084.36</v>
      </c>
      <c r="M156" s="17">
        <v>62155.64</v>
      </c>
      <c r="N156" s="4"/>
    </row>
    <row r="157" spans="1:14" ht="15" customHeight="1" x14ac:dyDescent="0.2">
      <c r="A157" s="20">
        <v>151</v>
      </c>
      <c r="B157" s="12" t="s">
        <v>163</v>
      </c>
      <c r="C157" s="13" t="s">
        <v>14</v>
      </c>
      <c r="D157" s="14" t="s">
        <v>19</v>
      </c>
      <c r="E157" s="15" t="s">
        <v>16</v>
      </c>
      <c r="F157" s="16" t="s">
        <v>17</v>
      </c>
      <c r="G157" s="17">
        <v>59340</v>
      </c>
      <c r="H157" s="18">
        <v>4213.1400000000003</v>
      </c>
      <c r="I157" s="18">
        <v>4207.21</v>
      </c>
      <c r="J157" s="18">
        <f t="shared" si="7"/>
        <v>50919.65</v>
      </c>
      <c r="K157" s="18">
        <f t="shared" si="9"/>
        <v>2435.1973750000002</v>
      </c>
      <c r="L157" s="17">
        <v>13764.08</v>
      </c>
      <c r="M157" s="17">
        <v>45575.92</v>
      </c>
      <c r="N157" s="4"/>
    </row>
    <row r="158" spans="1:14" ht="15" customHeight="1" x14ac:dyDescent="0.2">
      <c r="A158" s="11">
        <v>152</v>
      </c>
      <c r="B158" s="21" t="s">
        <v>909</v>
      </c>
      <c r="C158" s="22" t="s">
        <v>14</v>
      </c>
      <c r="D158" s="23" t="s">
        <v>19</v>
      </c>
      <c r="E158" s="21" t="s">
        <v>16</v>
      </c>
      <c r="F158" s="24" t="s">
        <v>17</v>
      </c>
      <c r="G158" s="25">
        <v>69660</v>
      </c>
      <c r="H158" s="26">
        <v>4945.8599999999997</v>
      </c>
      <c r="I158" s="26">
        <v>4938.8900000000003</v>
      </c>
      <c r="J158" s="26">
        <f t="shared" si="7"/>
        <v>59775.25</v>
      </c>
      <c r="K158" s="26">
        <f t="shared" si="9"/>
        <v>4150.8998333333329</v>
      </c>
      <c r="L158" s="25">
        <v>9446.3700000000008</v>
      </c>
      <c r="M158" s="25">
        <v>60213.63</v>
      </c>
      <c r="N158" s="4"/>
    </row>
    <row r="159" spans="1:14" ht="15" customHeight="1" x14ac:dyDescent="0.2">
      <c r="A159" s="20">
        <v>153</v>
      </c>
      <c r="B159" s="12" t="s">
        <v>164</v>
      </c>
      <c r="C159" s="13" t="s">
        <v>14</v>
      </c>
      <c r="D159" s="14" t="s">
        <v>19</v>
      </c>
      <c r="E159" s="15" t="s">
        <v>16</v>
      </c>
      <c r="F159" s="16" t="s">
        <v>17</v>
      </c>
      <c r="G159" s="17">
        <v>6880</v>
      </c>
      <c r="H159" s="18">
        <v>488.48</v>
      </c>
      <c r="I159" s="18">
        <v>487.79</v>
      </c>
      <c r="J159" s="18">
        <f t="shared" si="7"/>
        <v>5903.7300000000005</v>
      </c>
      <c r="K159" s="18">
        <f t="shared" si="9"/>
        <v>0</v>
      </c>
      <c r="L159" s="17">
        <v>431.61</v>
      </c>
      <c r="M159" s="17">
        <v>6448.39</v>
      </c>
      <c r="N159" s="4"/>
    </row>
    <row r="160" spans="1:14" ht="15" customHeight="1" x14ac:dyDescent="0.2">
      <c r="A160" s="11">
        <v>154</v>
      </c>
      <c r="B160" s="12" t="s">
        <v>165</v>
      </c>
      <c r="C160" s="13" t="s">
        <v>14</v>
      </c>
      <c r="D160" s="14" t="s">
        <v>15</v>
      </c>
      <c r="E160" s="15" t="s">
        <v>16</v>
      </c>
      <c r="F160" s="16" t="s">
        <v>17</v>
      </c>
      <c r="G160" s="17">
        <v>27520</v>
      </c>
      <c r="H160" s="18">
        <v>1953.92</v>
      </c>
      <c r="I160" s="18">
        <v>1951.17</v>
      </c>
      <c r="J160" s="18">
        <f t="shared" si="7"/>
        <v>23614.910000000003</v>
      </c>
      <c r="K160" s="18">
        <f t="shared" si="9"/>
        <v>0</v>
      </c>
      <c r="L160" s="17">
        <v>1651.43</v>
      </c>
      <c r="M160" s="17">
        <v>25868.57</v>
      </c>
      <c r="N160" s="4"/>
    </row>
    <row r="161" spans="1:14" ht="15" customHeight="1" x14ac:dyDescent="0.2">
      <c r="A161" s="20">
        <v>155</v>
      </c>
      <c r="B161" s="21" t="s">
        <v>166</v>
      </c>
      <c r="C161" s="22" t="s">
        <v>14</v>
      </c>
      <c r="D161" s="23" t="s">
        <v>15</v>
      </c>
      <c r="E161" s="21" t="s">
        <v>16</v>
      </c>
      <c r="F161" s="24" t="s">
        <v>17</v>
      </c>
      <c r="G161" s="25">
        <v>38700</v>
      </c>
      <c r="H161" s="26">
        <v>2747.7</v>
      </c>
      <c r="I161" s="26">
        <v>2743.83</v>
      </c>
      <c r="J161" s="26">
        <f t="shared" si="7"/>
        <v>33208.47</v>
      </c>
      <c r="K161" s="26">
        <f t="shared" si="9"/>
        <v>0</v>
      </c>
      <c r="L161" s="25">
        <v>2571.34</v>
      </c>
      <c r="M161" s="25">
        <v>36128.660000000003</v>
      </c>
      <c r="N161" s="4"/>
    </row>
    <row r="162" spans="1:14" ht="15" customHeight="1" x14ac:dyDescent="0.2">
      <c r="A162" s="11">
        <v>156</v>
      </c>
      <c r="B162" s="12" t="s">
        <v>167</v>
      </c>
      <c r="C162" s="13" t="s">
        <v>14</v>
      </c>
      <c r="D162" s="14" t="s">
        <v>19</v>
      </c>
      <c r="E162" s="15" t="s">
        <v>16</v>
      </c>
      <c r="F162" s="16" t="s">
        <v>17</v>
      </c>
      <c r="G162" s="17">
        <v>74820</v>
      </c>
      <c r="H162" s="18">
        <v>5312.22</v>
      </c>
      <c r="I162" s="18">
        <v>5304.74</v>
      </c>
      <c r="J162" s="18">
        <f t="shared" si="7"/>
        <v>64203.040000000001</v>
      </c>
      <c r="K162" s="18">
        <f t="shared" si="9"/>
        <v>5036.4578333333329</v>
      </c>
      <c r="L162" s="17">
        <v>21405.61</v>
      </c>
      <c r="M162" s="17">
        <v>53414.39</v>
      </c>
      <c r="N162" s="4"/>
    </row>
    <row r="163" spans="1:14" ht="15" customHeight="1" x14ac:dyDescent="0.2">
      <c r="A163" s="20">
        <v>157</v>
      </c>
      <c r="B163" s="21" t="s">
        <v>168</v>
      </c>
      <c r="C163" s="22" t="s">
        <v>14</v>
      </c>
      <c r="D163" s="23" t="s">
        <v>19</v>
      </c>
      <c r="E163" s="21" t="s">
        <v>16</v>
      </c>
      <c r="F163" s="24" t="s">
        <v>17</v>
      </c>
      <c r="G163" s="25">
        <v>27520</v>
      </c>
      <c r="H163" s="26">
        <v>1953.92</v>
      </c>
      <c r="I163" s="26">
        <v>1951.17</v>
      </c>
      <c r="J163" s="26">
        <f t="shared" si="7"/>
        <v>23614.910000000003</v>
      </c>
      <c r="K163" s="26">
        <f t="shared" si="9"/>
        <v>0</v>
      </c>
      <c r="L163" s="25">
        <v>1651.43</v>
      </c>
      <c r="M163" s="25">
        <v>25868.57</v>
      </c>
      <c r="N163" s="4"/>
    </row>
    <row r="164" spans="1:14" ht="15" customHeight="1" x14ac:dyDescent="0.2">
      <c r="A164" s="11">
        <v>158</v>
      </c>
      <c r="B164" s="21" t="s">
        <v>169</v>
      </c>
      <c r="C164" s="22" t="s">
        <v>14</v>
      </c>
      <c r="D164" s="23" t="s">
        <v>15</v>
      </c>
      <c r="E164" s="21" t="s">
        <v>16</v>
      </c>
      <c r="F164" s="24" t="s">
        <v>17</v>
      </c>
      <c r="G164" s="25">
        <v>36120</v>
      </c>
      <c r="H164" s="26">
        <v>2564.52</v>
      </c>
      <c r="I164" s="26">
        <v>2560.91</v>
      </c>
      <c r="J164" s="26">
        <f t="shared" si="7"/>
        <v>30994.570000000003</v>
      </c>
      <c r="K164" s="26">
        <v>1822.5</v>
      </c>
      <c r="L164" s="25">
        <v>2159.69</v>
      </c>
      <c r="M164" s="25">
        <v>33960.31</v>
      </c>
      <c r="N164" s="4"/>
    </row>
    <row r="165" spans="1:14" ht="15" customHeight="1" x14ac:dyDescent="0.2">
      <c r="A165" s="20">
        <v>159</v>
      </c>
      <c r="B165" s="12" t="s">
        <v>170</v>
      </c>
      <c r="C165" s="13" t="s">
        <v>14</v>
      </c>
      <c r="D165" s="14" t="s">
        <v>19</v>
      </c>
      <c r="E165" s="15" t="s">
        <v>16</v>
      </c>
      <c r="F165" s="16" t="s">
        <v>17</v>
      </c>
      <c r="G165" s="17">
        <v>10320</v>
      </c>
      <c r="H165" s="18">
        <v>732.72</v>
      </c>
      <c r="I165" s="18">
        <v>731.69</v>
      </c>
      <c r="J165" s="18">
        <f t="shared" si="7"/>
        <v>8855.59</v>
      </c>
      <c r="K165" s="18">
        <f t="shared" ref="K165:K192" si="10">IF((J165*12)&lt;=SMAX,0,IF(AND((J165*12)&gt;=SMIN2,(J165*12)&lt;=SMAXN2),(((J165*12)-SMIN2)*PORCN1)/12,IF(AND((J165*12)&gt;=SMIN3,(J165*12)&lt;=SMAXN3),(((((J165*12)-SMIN3)*PORCN2)+VAFN3)/12),(((((J165*12)-SMAXN4)*PORCN3)+VAFN4)/12))))</f>
        <v>0</v>
      </c>
      <c r="L165" s="17">
        <v>634.91</v>
      </c>
      <c r="M165" s="17">
        <v>9685.09</v>
      </c>
      <c r="N165" s="4"/>
    </row>
    <row r="166" spans="1:14" ht="15" customHeight="1" x14ac:dyDescent="0.2">
      <c r="A166" s="11">
        <v>160</v>
      </c>
      <c r="B166" s="12" t="s">
        <v>171</v>
      </c>
      <c r="C166" s="13" t="s">
        <v>14</v>
      </c>
      <c r="D166" s="14" t="s">
        <v>19</v>
      </c>
      <c r="E166" s="15" t="s">
        <v>16</v>
      </c>
      <c r="F166" s="16" t="s">
        <v>17</v>
      </c>
      <c r="G166" s="17">
        <v>92880</v>
      </c>
      <c r="H166" s="18">
        <v>6594.48</v>
      </c>
      <c r="I166" s="18">
        <v>6585.19</v>
      </c>
      <c r="J166" s="18">
        <f t="shared" si="7"/>
        <v>79700.33</v>
      </c>
      <c r="K166" s="18">
        <f t="shared" si="10"/>
        <v>8508.0197916666657</v>
      </c>
      <c r="L166" s="17">
        <v>15944.85</v>
      </c>
      <c r="M166" s="17">
        <v>76935.149999999994</v>
      </c>
      <c r="N166" s="4"/>
    </row>
    <row r="167" spans="1:14" ht="15" customHeight="1" x14ac:dyDescent="0.2">
      <c r="A167" s="20">
        <v>161</v>
      </c>
      <c r="B167" s="21" t="s">
        <v>172</v>
      </c>
      <c r="C167" s="22" t="s">
        <v>14</v>
      </c>
      <c r="D167" s="23" t="s">
        <v>19</v>
      </c>
      <c r="E167" s="21" t="s">
        <v>16</v>
      </c>
      <c r="F167" s="24" t="s">
        <v>17</v>
      </c>
      <c r="G167" s="25">
        <v>43000</v>
      </c>
      <c r="H167" s="26">
        <v>3053</v>
      </c>
      <c r="I167" s="26">
        <v>3048.7</v>
      </c>
      <c r="J167" s="26">
        <f t="shared" si="7"/>
        <v>36898.300000000003</v>
      </c>
      <c r="K167" s="26">
        <f t="shared" si="10"/>
        <v>331.99487500000032</v>
      </c>
      <c r="L167" s="25">
        <v>3432.36</v>
      </c>
      <c r="M167" s="25">
        <v>39567.64</v>
      </c>
      <c r="N167" s="4"/>
    </row>
    <row r="168" spans="1:14" ht="15" customHeight="1" x14ac:dyDescent="0.2">
      <c r="A168" s="11">
        <v>162</v>
      </c>
      <c r="B168" s="12" t="s">
        <v>173</v>
      </c>
      <c r="C168" s="13" t="s">
        <v>14</v>
      </c>
      <c r="D168" s="14" t="s">
        <v>19</v>
      </c>
      <c r="E168" s="15" t="s">
        <v>16</v>
      </c>
      <c r="F168" s="16" t="s">
        <v>17</v>
      </c>
      <c r="G168" s="17">
        <v>25800</v>
      </c>
      <c r="H168" s="18">
        <v>1831.8</v>
      </c>
      <c r="I168" s="18">
        <v>1829.22</v>
      </c>
      <c r="J168" s="18">
        <f t="shared" si="7"/>
        <v>22138.98</v>
      </c>
      <c r="K168" s="18">
        <f t="shared" si="10"/>
        <v>0</v>
      </c>
      <c r="L168" s="17">
        <v>1549.78</v>
      </c>
      <c r="M168" s="17">
        <v>24250.22</v>
      </c>
      <c r="N168" s="4"/>
    </row>
    <row r="169" spans="1:14" ht="15" customHeight="1" x14ac:dyDescent="0.2">
      <c r="A169" s="20">
        <v>163</v>
      </c>
      <c r="B169" s="21" t="s">
        <v>174</v>
      </c>
      <c r="C169" s="22" t="s">
        <v>14</v>
      </c>
      <c r="D169" s="23" t="s">
        <v>15</v>
      </c>
      <c r="E169" s="21" t="s">
        <v>16</v>
      </c>
      <c r="F169" s="24" t="s">
        <v>17</v>
      </c>
      <c r="G169" s="25">
        <v>12040</v>
      </c>
      <c r="H169" s="26">
        <v>854.84</v>
      </c>
      <c r="I169" s="26">
        <v>853.64</v>
      </c>
      <c r="J169" s="26">
        <f t="shared" si="7"/>
        <v>10331.52</v>
      </c>
      <c r="K169" s="26">
        <f t="shared" si="10"/>
        <v>0</v>
      </c>
      <c r="L169" s="25">
        <v>736.57</v>
      </c>
      <c r="M169" s="25">
        <v>11303.43</v>
      </c>
      <c r="N169" s="4"/>
    </row>
    <row r="170" spans="1:14" ht="15" customHeight="1" x14ac:dyDescent="0.2">
      <c r="A170" s="11">
        <v>164</v>
      </c>
      <c r="B170" s="21" t="s">
        <v>175</v>
      </c>
      <c r="C170" s="22" t="s">
        <v>14</v>
      </c>
      <c r="D170" s="23" t="s">
        <v>15</v>
      </c>
      <c r="E170" s="21" t="s">
        <v>16</v>
      </c>
      <c r="F170" s="24" t="s">
        <v>17</v>
      </c>
      <c r="G170" s="25">
        <v>48160</v>
      </c>
      <c r="H170" s="26">
        <v>3419.36</v>
      </c>
      <c r="I170" s="26">
        <v>3414.54</v>
      </c>
      <c r="J170" s="26">
        <f t="shared" si="7"/>
        <v>41326.1</v>
      </c>
      <c r="K170" s="26">
        <f t="shared" si="10"/>
        <v>996.16487499999937</v>
      </c>
      <c r="L170" s="25">
        <v>4465.5600000000004</v>
      </c>
      <c r="M170" s="25">
        <v>43694.44</v>
      </c>
      <c r="N170" s="4"/>
    </row>
    <row r="171" spans="1:14" ht="15" customHeight="1" x14ac:dyDescent="0.2">
      <c r="A171" s="20">
        <v>165</v>
      </c>
      <c r="B171" s="12" t="s">
        <v>176</v>
      </c>
      <c r="C171" s="13" t="s">
        <v>14</v>
      </c>
      <c r="D171" s="14" t="s">
        <v>15</v>
      </c>
      <c r="E171" s="15" t="s">
        <v>16</v>
      </c>
      <c r="F171" s="16" t="s">
        <v>17</v>
      </c>
      <c r="G171" s="17">
        <v>64500</v>
      </c>
      <c r="H171" s="18">
        <v>4579.5</v>
      </c>
      <c r="I171" s="18">
        <v>4573.05</v>
      </c>
      <c r="J171" s="18">
        <f t="shared" si="7"/>
        <v>55347.45</v>
      </c>
      <c r="K171" s="18">
        <f t="shared" si="10"/>
        <v>3265.3398333333316</v>
      </c>
      <c r="L171" s="17">
        <v>8170.41</v>
      </c>
      <c r="M171" s="17">
        <v>56329.59</v>
      </c>
      <c r="N171" s="4"/>
    </row>
    <row r="172" spans="1:14" ht="15" customHeight="1" x14ac:dyDescent="0.2">
      <c r="A172" s="11">
        <v>166</v>
      </c>
      <c r="B172" s="12" t="s">
        <v>921</v>
      </c>
      <c r="C172" s="13" t="s">
        <v>14</v>
      </c>
      <c r="D172" s="14" t="s">
        <v>19</v>
      </c>
      <c r="E172" s="15" t="s">
        <v>16</v>
      </c>
      <c r="F172" s="16" t="s">
        <v>17</v>
      </c>
      <c r="G172" s="17">
        <v>25800</v>
      </c>
      <c r="H172" s="18">
        <v>1831.8</v>
      </c>
      <c r="I172" s="18">
        <v>1829.22</v>
      </c>
      <c r="J172" s="18">
        <f t="shared" si="7"/>
        <v>22138.98</v>
      </c>
      <c r="K172" s="18">
        <f t="shared" si="10"/>
        <v>0</v>
      </c>
      <c r="L172" s="17">
        <v>1549.78</v>
      </c>
      <c r="M172" s="17">
        <v>24250.22</v>
      </c>
      <c r="N172" s="4"/>
    </row>
    <row r="173" spans="1:14" ht="15" customHeight="1" x14ac:dyDescent="0.2">
      <c r="A173" s="20">
        <v>167</v>
      </c>
      <c r="B173" s="21" t="s">
        <v>177</v>
      </c>
      <c r="C173" s="22" t="s">
        <v>14</v>
      </c>
      <c r="D173" s="23" t="s">
        <v>19</v>
      </c>
      <c r="E173" s="21" t="s">
        <v>16</v>
      </c>
      <c r="F173" s="24" t="s">
        <v>17</v>
      </c>
      <c r="G173" s="25">
        <v>25800</v>
      </c>
      <c r="H173" s="26">
        <v>1831.8</v>
      </c>
      <c r="I173" s="26">
        <v>1829.22</v>
      </c>
      <c r="J173" s="26">
        <f t="shared" si="7"/>
        <v>22138.98</v>
      </c>
      <c r="K173" s="26">
        <f t="shared" si="10"/>
        <v>0</v>
      </c>
      <c r="L173" s="25">
        <v>3265.24</v>
      </c>
      <c r="M173" s="25">
        <v>22534.76</v>
      </c>
      <c r="N173" s="4"/>
    </row>
    <row r="174" spans="1:14" ht="15" customHeight="1" x14ac:dyDescent="0.2">
      <c r="A174" s="11">
        <v>168</v>
      </c>
      <c r="B174" s="21" t="s">
        <v>178</v>
      </c>
      <c r="C174" s="22" t="s">
        <v>14</v>
      </c>
      <c r="D174" s="23" t="s">
        <v>15</v>
      </c>
      <c r="E174" s="21" t="s">
        <v>16</v>
      </c>
      <c r="F174" s="24" t="s">
        <v>17</v>
      </c>
      <c r="G174" s="25">
        <v>22360</v>
      </c>
      <c r="H174" s="26">
        <v>1587.56</v>
      </c>
      <c r="I174" s="26">
        <v>1585.32</v>
      </c>
      <c r="J174" s="26">
        <f t="shared" si="7"/>
        <v>19187.12</v>
      </c>
      <c r="K174" s="26">
        <f t="shared" si="10"/>
        <v>0</v>
      </c>
      <c r="L174" s="25">
        <v>17391.060000000001</v>
      </c>
      <c r="M174" s="25">
        <v>4968.9399999999996</v>
      </c>
      <c r="N174" s="4"/>
    </row>
    <row r="175" spans="1:14" ht="15" customHeight="1" x14ac:dyDescent="0.2">
      <c r="A175" s="20">
        <v>169</v>
      </c>
      <c r="B175" s="12" t="s">
        <v>179</v>
      </c>
      <c r="C175" s="13" t="s">
        <v>14</v>
      </c>
      <c r="D175" s="14" t="s">
        <v>19</v>
      </c>
      <c r="E175" s="15" t="s">
        <v>16</v>
      </c>
      <c r="F175" s="16" t="s">
        <v>17</v>
      </c>
      <c r="G175" s="17">
        <v>30960</v>
      </c>
      <c r="H175" s="18">
        <v>2198.16</v>
      </c>
      <c r="I175" s="18">
        <v>2195.06</v>
      </c>
      <c r="J175" s="18">
        <f t="shared" si="7"/>
        <v>26566.78</v>
      </c>
      <c r="K175" s="18">
        <f t="shared" si="10"/>
        <v>0</v>
      </c>
      <c r="L175" s="17">
        <v>1854.73</v>
      </c>
      <c r="M175" s="17">
        <v>29105.27</v>
      </c>
      <c r="N175" s="4"/>
    </row>
    <row r="176" spans="1:14" ht="15" customHeight="1" x14ac:dyDescent="0.2">
      <c r="A176" s="11">
        <v>170</v>
      </c>
      <c r="B176" s="12" t="s">
        <v>180</v>
      </c>
      <c r="C176" s="13" t="s">
        <v>14</v>
      </c>
      <c r="D176" s="14" t="s">
        <v>15</v>
      </c>
      <c r="E176" s="15" t="s">
        <v>16</v>
      </c>
      <c r="F176" s="16" t="s">
        <v>17</v>
      </c>
      <c r="G176" s="17">
        <v>49880</v>
      </c>
      <c r="H176" s="18">
        <v>3541.48</v>
      </c>
      <c r="I176" s="18">
        <v>3536.49</v>
      </c>
      <c r="J176" s="18">
        <f t="shared" si="7"/>
        <v>42802.03</v>
      </c>
      <c r="K176" s="18">
        <f t="shared" si="10"/>
        <v>1217.5543749999997</v>
      </c>
      <c r="L176" s="17">
        <v>6268.11</v>
      </c>
      <c r="M176" s="17">
        <v>43611.89</v>
      </c>
      <c r="N176" s="4"/>
    </row>
    <row r="177" spans="1:14" ht="15" customHeight="1" x14ac:dyDescent="0.2">
      <c r="A177" s="20">
        <v>171</v>
      </c>
      <c r="B177" s="12" t="s">
        <v>926</v>
      </c>
      <c r="C177" s="13" t="s">
        <v>14</v>
      </c>
      <c r="D177" s="14" t="s">
        <v>19</v>
      </c>
      <c r="E177" s="15" t="s">
        <v>16</v>
      </c>
      <c r="F177" s="16" t="s">
        <v>17</v>
      </c>
      <c r="G177" s="17">
        <v>41280</v>
      </c>
      <c r="H177" s="18">
        <v>2930.88</v>
      </c>
      <c r="I177" s="18">
        <v>2926.75</v>
      </c>
      <c r="J177" s="18">
        <f t="shared" si="7"/>
        <v>35422.370000000003</v>
      </c>
      <c r="K177" s="18">
        <f t="shared" si="10"/>
        <v>110.60537500000065</v>
      </c>
      <c r="L177" s="17">
        <v>3087.95</v>
      </c>
      <c r="M177" s="17">
        <v>38192.050000000003</v>
      </c>
      <c r="N177" s="4"/>
    </row>
    <row r="178" spans="1:14" ht="15" customHeight="1" x14ac:dyDescent="0.2">
      <c r="A178" s="11">
        <v>172</v>
      </c>
      <c r="B178" s="12" t="s">
        <v>181</v>
      </c>
      <c r="C178" s="13" t="s">
        <v>31</v>
      </c>
      <c r="D178" s="14" t="s">
        <v>19</v>
      </c>
      <c r="E178" s="15" t="s">
        <v>16</v>
      </c>
      <c r="F178" s="16" t="s">
        <v>17</v>
      </c>
      <c r="G178" s="17">
        <v>51600</v>
      </c>
      <c r="H178" s="18">
        <v>3663.6</v>
      </c>
      <c r="I178" s="18">
        <v>3658.44</v>
      </c>
      <c r="J178" s="18">
        <f t="shared" si="7"/>
        <v>44277.96</v>
      </c>
      <c r="K178" s="18">
        <f t="shared" si="10"/>
        <v>1438.9438749999999</v>
      </c>
      <c r="L178" s="17">
        <v>5154.38</v>
      </c>
      <c r="M178" s="17">
        <v>46445.62</v>
      </c>
      <c r="N178" s="4"/>
    </row>
    <row r="179" spans="1:14" ht="15" customHeight="1" x14ac:dyDescent="0.2">
      <c r="A179" s="20">
        <v>173</v>
      </c>
      <c r="B179" s="21" t="s">
        <v>182</v>
      </c>
      <c r="C179" s="29" t="s">
        <v>14</v>
      </c>
      <c r="D179" s="23" t="s">
        <v>19</v>
      </c>
      <c r="E179" s="21" t="s">
        <v>16</v>
      </c>
      <c r="F179" s="24" t="s">
        <v>17</v>
      </c>
      <c r="G179" s="25">
        <v>34400</v>
      </c>
      <c r="H179" s="26">
        <v>2442.4</v>
      </c>
      <c r="I179" s="26">
        <v>2438.96</v>
      </c>
      <c r="J179" s="26">
        <f t="shared" si="7"/>
        <v>29518.639999999999</v>
      </c>
      <c r="K179" s="26">
        <f t="shared" si="10"/>
        <v>0</v>
      </c>
      <c r="L179" s="25">
        <v>2058.04</v>
      </c>
      <c r="M179" s="25">
        <v>32341.96</v>
      </c>
      <c r="N179" s="4"/>
    </row>
    <row r="180" spans="1:14" ht="15" customHeight="1" x14ac:dyDescent="0.2">
      <c r="A180" s="11">
        <v>174</v>
      </c>
      <c r="B180" s="12" t="s">
        <v>183</v>
      </c>
      <c r="C180" s="13" t="s">
        <v>14</v>
      </c>
      <c r="D180" s="14" t="s">
        <v>19</v>
      </c>
      <c r="E180" s="15" t="s">
        <v>16</v>
      </c>
      <c r="F180" s="16" t="s">
        <v>17</v>
      </c>
      <c r="G180" s="17">
        <v>24080</v>
      </c>
      <c r="H180" s="18">
        <v>1709.68</v>
      </c>
      <c r="I180" s="18">
        <v>1707.27</v>
      </c>
      <c r="J180" s="18">
        <f t="shared" si="7"/>
        <v>20663.05</v>
      </c>
      <c r="K180" s="18">
        <f t="shared" si="10"/>
        <v>0</v>
      </c>
      <c r="L180" s="17">
        <v>1448.13</v>
      </c>
      <c r="M180" s="17">
        <v>22631.87</v>
      </c>
      <c r="N180" s="4"/>
    </row>
    <row r="181" spans="1:14" ht="15" customHeight="1" x14ac:dyDescent="0.2">
      <c r="A181" s="20">
        <v>175</v>
      </c>
      <c r="B181" s="12" t="s">
        <v>184</v>
      </c>
      <c r="C181" s="13" t="s">
        <v>14</v>
      </c>
      <c r="D181" s="14" t="s">
        <v>19</v>
      </c>
      <c r="E181" s="15" t="s">
        <v>16</v>
      </c>
      <c r="F181" s="16" t="s">
        <v>17</v>
      </c>
      <c r="G181" s="17">
        <v>53750</v>
      </c>
      <c r="H181" s="18">
        <v>3816.25</v>
      </c>
      <c r="I181" s="18">
        <v>3810.88</v>
      </c>
      <c r="J181" s="18">
        <f t="shared" si="7"/>
        <v>46122.87</v>
      </c>
      <c r="K181" s="18">
        <f t="shared" si="10"/>
        <v>1715.6803750000006</v>
      </c>
      <c r="L181" s="17">
        <v>5584.89</v>
      </c>
      <c r="M181" s="17">
        <v>48165.11</v>
      </c>
      <c r="N181" s="4"/>
    </row>
    <row r="182" spans="1:14" ht="15" customHeight="1" x14ac:dyDescent="0.2">
      <c r="A182" s="11">
        <v>176</v>
      </c>
      <c r="B182" s="12" t="s">
        <v>185</v>
      </c>
      <c r="C182" s="13" t="s">
        <v>14</v>
      </c>
      <c r="D182" s="14" t="s">
        <v>19</v>
      </c>
      <c r="E182" s="15" t="s">
        <v>16</v>
      </c>
      <c r="F182" s="16" t="s">
        <v>17</v>
      </c>
      <c r="G182" s="17">
        <v>20640</v>
      </c>
      <c r="H182" s="18">
        <v>1465.44</v>
      </c>
      <c r="I182" s="18">
        <v>1463.38</v>
      </c>
      <c r="J182" s="18">
        <f t="shared" si="7"/>
        <v>17711.18</v>
      </c>
      <c r="K182" s="18">
        <f t="shared" si="10"/>
        <v>0</v>
      </c>
      <c r="L182" s="17">
        <v>1244.83</v>
      </c>
      <c r="M182" s="17">
        <v>19395.169999999998</v>
      </c>
      <c r="N182" s="4"/>
    </row>
    <row r="183" spans="1:14" ht="15" customHeight="1" x14ac:dyDescent="0.2">
      <c r="A183" s="20">
        <v>177</v>
      </c>
      <c r="B183" s="21" t="s">
        <v>186</v>
      </c>
      <c r="C183" s="22" t="s">
        <v>31</v>
      </c>
      <c r="D183" s="23" t="s">
        <v>19</v>
      </c>
      <c r="E183" s="21" t="s">
        <v>16</v>
      </c>
      <c r="F183" s="24" t="s">
        <v>17</v>
      </c>
      <c r="G183" s="25">
        <v>10320</v>
      </c>
      <c r="H183" s="26">
        <v>732.72</v>
      </c>
      <c r="I183" s="26">
        <v>731.69</v>
      </c>
      <c r="J183" s="26">
        <f t="shared" si="7"/>
        <v>8855.59</v>
      </c>
      <c r="K183" s="26">
        <f t="shared" si="10"/>
        <v>0</v>
      </c>
      <c r="L183" s="25">
        <v>634.91</v>
      </c>
      <c r="M183" s="25">
        <v>9685.09</v>
      </c>
      <c r="N183" s="4"/>
    </row>
    <row r="184" spans="1:14" ht="15" customHeight="1" x14ac:dyDescent="0.2">
      <c r="A184" s="11">
        <v>178</v>
      </c>
      <c r="B184" s="12" t="s">
        <v>187</v>
      </c>
      <c r="C184" s="13" t="s">
        <v>14</v>
      </c>
      <c r="D184" s="14" t="s">
        <v>19</v>
      </c>
      <c r="E184" s="15" t="s">
        <v>16</v>
      </c>
      <c r="F184" s="16" t="s">
        <v>17</v>
      </c>
      <c r="G184" s="17">
        <v>6880</v>
      </c>
      <c r="H184" s="18">
        <v>488.48</v>
      </c>
      <c r="I184" s="18">
        <v>487.79</v>
      </c>
      <c r="J184" s="18">
        <f t="shared" si="7"/>
        <v>5903.7300000000005</v>
      </c>
      <c r="K184" s="18">
        <f t="shared" si="10"/>
        <v>0</v>
      </c>
      <c r="L184" s="17">
        <v>431.61</v>
      </c>
      <c r="M184" s="17">
        <v>6448.39</v>
      </c>
      <c r="N184" s="4"/>
    </row>
    <row r="185" spans="1:14" ht="15" customHeight="1" x14ac:dyDescent="0.2">
      <c r="A185" s="20">
        <v>179</v>
      </c>
      <c r="B185" s="12" t="s">
        <v>188</v>
      </c>
      <c r="C185" s="13" t="s">
        <v>14</v>
      </c>
      <c r="D185" s="14" t="s">
        <v>19</v>
      </c>
      <c r="E185" s="15" t="s">
        <v>16</v>
      </c>
      <c r="F185" s="16" t="s">
        <v>17</v>
      </c>
      <c r="G185" s="17">
        <v>24080</v>
      </c>
      <c r="H185" s="18">
        <v>1709.68</v>
      </c>
      <c r="I185" s="18">
        <v>1707.27</v>
      </c>
      <c r="J185" s="18">
        <f t="shared" si="7"/>
        <v>20663.05</v>
      </c>
      <c r="K185" s="18">
        <f t="shared" si="10"/>
        <v>0</v>
      </c>
      <c r="L185" s="17">
        <v>1448.13</v>
      </c>
      <c r="M185" s="17">
        <v>22631.87</v>
      </c>
      <c r="N185" s="4"/>
    </row>
    <row r="186" spans="1:14" ht="15" customHeight="1" x14ac:dyDescent="0.2">
      <c r="A186" s="11">
        <v>180</v>
      </c>
      <c r="B186" s="21" t="s">
        <v>189</v>
      </c>
      <c r="C186" s="22" t="s">
        <v>31</v>
      </c>
      <c r="D186" s="23" t="s">
        <v>19</v>
      </c>
      <c r="E186" s="21" t="s">
        <v>16</v>
      </c>
      <c r="F186" s="24" t="s">
        <v>17</v>
      </c>
      <c r="G186" s="25">
        <v>55040</v>
      </c>
      <c r="H186" s="26">
        <v>3907.84</v>
      </c>
      <c r="I186" s="26">
        <v>3902.34</v>
      </c>
      <c r="J186" s="26">
        <f t="shared" si="7"/>
        <v>47229.820000000007</v>
      </c>
      <c r="K186" s="26">
        <f t="shared" si="10"/>
        <v>1881.7228750000011</v>
      </c>
      <c r="L186" s="25">
        <v>5843.19</v>
      </c>
      <c r="M186" s="25">
        <v>49196.81</v>
      </c>
      <c r="N186" s="4"/>
    </row>
    <row r="187" spans="1:14" ht="15" customHeight="1" x14ac:dyDescent="0.2">
      <c r="A187" s="20">
        <v>181</v>
      </c>
      <c r="B187" s="12" t="s">
        <v>190</v>
      </c>
      <c r="C187" s="13" t="s">
        <v>14</v>
      </c>
      <c r="D187" s="14" t="s">
        <v>19</v>
      </c>
      <c r="E187" s="15" t="s">
        <v>16</v>
      </c>
      <c r="F187" s="16" t="s">
        <v>17</v>
      </c>
      <c r="G187" s="17">
        <v>38700</v>
      </c>
      <c r="H187" s="18">
        <v>2747.7</v>
      </c>
      <c r="I187" s="18">
        <v>2743.83</v>
      </c>
      <c r="J187" s="18">
        <f t="shared" si="7"/>
        <v>33208.47</v>
      </c>
      <c r="K187" s="18">
        <f t="shared" si="10"/>
        <v>0</v>
      </c>
      <c r="L187" s="17">
        <v>2571.34</v>
      </c>
      <c r="M187" s="17">
        <v>36128.660000000003</v>
      </c>
      <c r="N187" s="4"/>
    </row>
    <row r="188" spans="1:14" ht="15" customHeight="1" x14ac:dyDescent="0.2">
      <c r="A188" s="11">
        <v>182</v>
      </c>
      <c r="B188" s="21" t="s">
        <v>191</v>
      </c>
      <c r="C188" s="22" t="s">
        <v>14</v>
      </c>
      <c r="D188" s="23" t="s">
        <v>15</v>
      </c>
      <c r="E188" s="21" t="s">
        <v>16</v>
      </c>
      <c r="F188" s="24" t="s">
        <v>17</v>
      </c>
      <c r="G188" s="25">
        <v>103200</v>
      </c>
      <c r="H188" s="26">
        <v>7327.2</v>
      </c>
      <c r="I188" s="26">
        <v>7316.88</v>
      </c>
      <c r="J188" s="26">
        <f t="shared" si="7"/>
        <v>88555.92</v>
      </c>
      <c r="K188" s="26">
        <f t="shared" si="10"/>
        <v>10721.917291666667</v>
      </c>
      <c r="L188" s="25">
        <v>18982.28</v>
      </c>
      <c r="M188" s="25">
        <v>84217.72</v>
      </c>
      <c r="N188" s="4"/>
    </row>
    <row r="189" spans="1:14" ht="15" customHeight="1" x14ac:dyDescent="0.2">
      <c r="A189" s="20">
        <v>183</v>
      </c>
      <c r="B189" s="12" t="s">
        <v>192</v>
      </c>
      <c r="C189" s="13" t="s">
        <v>14</v>
      </c>
      <c r="D189" s="14" t="s">
        <v>19</v>
      </c>
      <c r="E189" s="15" t="s">
        <v>16</v>
      </c>
      <c r="F189" s="16" t="s">
        <v>17</v>
      </c>
      <c r="G189" s="17">
        <v>103200</v>
      </c>
      <c r="H189" s="18">
        <v>7327.2</v>
      </c>
      <c r="I189" s="18">
        <v>7316.88</v>
      </c>
      <c r="J189" s="18">
        <f t="shared" si="7"/>
        <v>88555.92</v>
      </c>
      <c r="K189" s="18">
        <f t="shared" si="10"/>
        <v>10721.917291666667</v>
      </c>
      <c r="L189" s="17">
        <v>20268.87</v>
      </c>
      <c r="M189" s="17">
        <v>82931.13</v>
      </c>
      <c r="N189" s="4"/>
    </row>
    <row r="190" spans="1:14" ht="15" customHeight="1" x14ac:dyDescent="0.2">
      <c r="A190" s="11">
        <v>184</v>
      </c>
      <c r="B190" s="12" t="s">
        <v>193</v>
      </c>
      <c r="C190" s="13" t="s">
        <v>14</v>
      </c>
      <c r="D190" s="14" t="s">
        <v>19</v>
      </c>
      <c r="E190" s="15" t="s">
        <v>16</v>
      </c>
      <c r="F190" s="16" t="s">
        <v>17</v>
      </c>
      <c r="G190" s="17">
        <v>103200</v>
      </c>
      <c r="H190" s="18">
        <v>7327.2</v>
      </c>
      <c r="I190" s="18">
        <v>7316.88</v>
      </c>
      <c r="J190" s="18">
        <f t="shared" si="7"/>
        <v>88555.92</v>
      </c>
      <c r="K190" s="18">
        <f t="shared" si="10"/>
        <v>10721.917291666667</v>
      </c>
      <c r="L190" s="17">
        <v>18982.28</v>
      </c>
      <c r="M190" s="17">
        <v>84217.72</v>
      </c>
      <c r="N190" s="4"/>
    </row>
    <row r="191" spans="1:14" ht="15" customHeight="1" x14ac:dyDescent="0.2">
      <c r="A191" s="20">
        <v>185</v>
      </c>
      <c r="B191" s="21" t="s">
        <v>194</v>
      </c>
      <c r="C191" s="22" t="s">
        <v>14</v>
      </c>
      <c r="D191" s="23" t="s">
        <v>15</v>
      </c>
      <c r="E191" s="21" t="s">
        <v>16</v>
      </c>
      <c r="F191" s="24" t="s">
        <v>17</v>
      </c>
      <c r="G191" s="25">
        <v>51600</v>
      </c>
      <c r="H191" s="26">
        <v>3663.6</v>
      </c>
      <c r="I191" s="26">
        <v>3658.44</v>
      </c>
      <c r="J191" s="26">
        <f t="shared" si="7"/>
        <v>44277.96</v>
      </c>
      <c r="K191" s="26">
        <f t="shared" si="10"/>
        <v>1438.9438749999999</v>
      </c>
      <c r="L191" s="25">
        <v>7214.38</v>
      </c>
      <c r="M191" s="25">
        <v>44385.62</v>
      </c>
      <c r="N191" s="4"/>
    </row>
    <row r="192" spans="1:14" ht="15" customHeight="1" x14ac:dyDescent="0.2">
      <c r="A192" s="11">
        <v>186</v>
      </c>
      <c r="B192" s="12" t="s">
        <v>195</v>
      </c>
      <c r="C192" s="13" t="s">
        <v>14</v>
      </c>
      <c r="D192" s="14" t="s">
        <v>19</v>
      </c>
      <c r="E192" s="15" t="s">
        <v>16</v>
      </c>
      <c r="F192" s="16" t="s">
        <v>17</v>
      </c>
      <c r="G192" s="17">
        <v>20640</v>
      </c>
      <c r="H192" s="18">
        <v>1465.44</v>
      </c>
      <c r="I192" s="18">
        <v>1463.38</v>
      </c>
      <c r="J192" s="18">
        <f t="shared" si="7"/>
        <v>17711.18</v>
      </c>
      <c r="K192" s="18">
        <f t="shared" si="10"/>
        <v>0</v>
      </c>
      <c r="L192" s="17">
        <v>1244.83</v>
      </c>
      <c r="M192" s="17">
        <v>19395.169999999998</v>
      </c>
      <c r="N192" s="4"/>
    </row>
    <row r="193" spans="1:14" ht="15" customHeight="1" x14ac:dyDescent="0.2">
      <c r="A193" s="20">
        <v>187</v>
      </c>
      <c r="B193" s="12" t="s">
        <v>196</v>
      </c>
      <c r="C193" s="13" t="s">
        <v>14</v>
      </c>
      <c r="D193" s="14" t="s">
        <v>19</v>
      </c>
      <c r="E193" s="15" t="s">
        <v>16</v>
      </c>
      <c r="F193" s="16" t="s">
        <v>17</v>
      </c>
      <c r="G193" s="17">
        <v>30960</v>
      </c>
      <c r="H193" s="18">
        <v>2198.16</v>
      </c>
      <c r="I193" s="18">
        <v>2195.06</v>
      </c>
      <c r="J193" s="18">
        <f t="shared" si="7"/>
        <v>26566.78</v>
      </c>
      <c r="K193" s="18">
        <v>12429.29</v>
      </c>
      <c r="L193" s="17">
        <v>1854.73</v>
      </c>
      <c r="M193" s="17">
        <v>29105.27</v>
      </c>
      <c r="N193" s="4"/>
    </row>
    <row r="194" spans="1:14" ht="15" customHeight="1" x14ac:dyDescent="0.2">
      <c r="A194" s="11">
        <v>188</v>
      </c>
      <c r="B194" s="21" t="s">
        <v>197</v>
      </c>
      <c r="C194" s="29" t="s">
        <v>14</v>
      </c>
      <c r="D194" s="23" t="s">
        <v>19</v>
      </c>
      <c r="E194" s="21" t="s">
        <v>16</v>
      </c>
      <c r="F194" s="24" t="s">
        <v>17</v>
      </c>
      <c r="G194" s="25">
        <v>30960</v>
      </c>
      <c r="H194" s="26">
        <v>2198.16</v>
      </c>
      <c r="I194" s="26">
        <v>2195.06</v>
      </c>
      <c r="J194" s="26">
        <f t="shared" si="7"/>
        <v>26566.78</v>
      </c>
      <c r="K194" s="26">
        <f t="shared" ref="K194:K209" si="11">IF((J194*12)&lt;=SMAX,0,IF(AND((J194*12)&gt;=SMIN2,(J194*12)&lt;=SMAXN2),(((J194*12)-SMIN2)*PORCN1)/12,IF(AND((J194*12)&gt;=SMIN3,(J194*12)&lt;=SMAXN3),(((((J194*12)-SMIN3)*PORCN2)+VAFN3)/12),(((((J194*12)-SMAXN4)*PORCN3)+VAFN4)/12))))</f>
        <v>0</v>
      </c>
      <c r="L194" s="25">
        <v>1854.73</v>
      </c>
      <c r="M194" s="25">
        <v>29105.27</v>
      </c>
      <c r="N194" s="4"/>
    </row>
    <row r="195" spans="1:14" ht="15" customHeight="1" x14ac:dyDescent="0.2">
      <c r="A195" s="20">
        <v>189</v>
      </c>
      <c r="B195" s="12" t="s">
        <v>198</v>
      </c>
      <c r="C195" s="13" t="s">
        <v>31</v>
      </c>
      <c r="D195" s="14" t="s">
        <v>19</v>
      </c>
      <c r="E195" s="15" t="s">
        <v>16</v>
      </c>
      <c r="F195" s="16" t="s">
        <v>17</v>
      </c>
      <c r="G195" s="17">
        <v>77400</v>
      </c>
      <c r="H195" s="18">
        <v>5495.4</v>
      </c>
      <c r="I195" s="18">
        <v>5487.66</v>
      </c>
      <c r="J195" s="18">
        <f t="shared" si="7"/>
        <v>66416.94</v>
      </c>
      <c r="K195" s="18">
        <f t="shared" si="11"/>
        <v>5479.2378333333336</v>
      </c>
      <c r="L195" s="17">
        <v>11388.69</v>
      </c>
      <c r="M195" s="17">
        <v>66011.31</v>
      </c>
      <c r="N195" s="4"/>
    </row>
    <row r="196" spans="1:14" ht="15" customHeight="1" x14ac:dyDescent="0.2">
      <c r="A196" s="11">
        <v>190</v>
      </c>
      <c r="B196" s="12" t="s">
        <v>199</v>
      </c>
      <c r="C196" s="13" t="s">
        <v>14</v>
      </c>
      <c r="D196" s="14" t="s">
        <v>19</v>
      </c>
      <c r="E196" s="15" t="s">
        <v>16</v>
      </c>
      <c r="F196" s="16" t="s">
        <v>17</v>
      </c>
      <c r="G196" s="17">
        <v>8600</v>
      </c>
      <c r="H196" s="18">
        <v>610.6</v>
      </c>
      <c r="I196" s="18">
        <v>609.74</v>
      </c>
      <c r="J196" s="18">
        <f t="shared" si="7"/>
        <v>7379.66</v>
      </c>
      <c r="K196" s="18">
        <f t="shared" si="11"/>
        <v>0</v>
      </c>
      <c r="L196" s="17">
        <v>533.26</v>
      </c>
      <c r="M196" s="17">
        <v>8066.74</v>
      </c>
      <c r="N196" s="4"/>
    </row>
    <row r="197" spans="1:14" ht="15" customHeight="1" x14ac:dyDescent="0.2">
      <c r="A197" s="20">
        <v>191</v>
      </c>
      <c r="B197" s="21" t="s">
        <v>200</v>
      </c>
      <c r="C197" s="22" t="s">
        <v>14</v>
      </c>
      <c r="D197" s="23" t="s">
        <v>19</v>
      </c>
      <c r="E197" s="21" t="s">
        <v>16</v>
      </c>
      <c r="F197" s="24" t="s">
        <v>17</v>
      </c>
      <c r="G197" s="25">
        <v>33540</v>
      </c>
      <c r="H197" s="26">
        <v>2381.34</v>
      </c>
      <c r="I197" s="26">
        <v>2377.9899999999998</v>
      </c>
      <c r="J197" s="26">
        <f t="shared" si="7"/>
        <v>28780.67</v>
      </c>
      <c r="K197" s="26">
        <f t="shared" si="11"/>
        <v>0</v>
      </c>
      <c r="L197" s="25">
        <v>10073.219999999999</v>
      </c>
      <c r="M197" s="25">
        <v>23466.78</v>
      </c>
      <c r="N197" s="4"/>
    </row>
    <row r="198" spans="1:14" ht="15" customHeight="1" x14ac:dyDescent="0.2">
      <c r="A198" s="11">
        <v>192</v>
      </c>
      <c r="B198" s="21" t="s">
        <v>201</v>
      </c>
      <c r="C198" s="22" t="s">
        <v>14</v>
      </c>
      <c r="D198" s="23" t="s">
        <v>19</v>
      </c>
      <c r="E198" s="21" t="s">
        <v>16</v>
      </c>
      <c r="F198" s="24" t="s">
        <v>17</v>
      </c>
      <c r="G198" s="25">
        <v>23220</v>
      </c>
      <c r="H198" s="26">
        <v>1648.62</v>
      </c>
      <c r="I198" s="26">
        <v>1646.3</v>
      </c>
      <c r="J198" s="26">
        <f t="shared" si="7"/>
        <v>19925.080000000002</v>
      </c>
      <c r="K198" s="26">
        <f t="shared" si="11"/>
        <v>0</v>
      </c>
      <c r="L198" s="25">
        <v>1397.3</v>
      </c>
      <c r="M198" s="25">
        <v>21822.7</v>
      </c>
      <c r="N198" s="4"/>
    </row>
    <row r="199" spans="1:14" ht="15" customHeight="1" x14ac:dyDescent="0.2">
      <c r="A199" s="20">
        <v>193</v>
      </c>
      <c r="B199" s="12" t="s">
        <v>916</v>
      </c>
      <c r="C199" s="13" t="s">
        <v>14</v>
      </c>
      <c r="D199" s="14" t="s">
        <v>15</v>
      </c>
      <c r="E199" s="15" t="s">
        <v>16</v>
      </c>
      <c r="F199" s="16" t="s">
        <v>17</v>
      </c>
      <c r="G199" s="17">
        <v>41280</v>
      </c>
      <c r="H199" s="18">
        <v>2930.88</v>
      </c>
      <c r="I199" s="18">
        <v>2926.75</v>
      </c>
      <c r="J199" s="18">
        <f t="shared" ref="J199:J262" si="12">G199-H199-I199</f>
        <v>35422.370000000003</v>
      </c>
      <c r="K199" s="18">
        <f t="shared" si="11"/>
        <v>110.60537500000065</v>
      </c>
      <c r="L199" s="17">
        <v>3087.95</v>
      </c>
      <c r="M199" s="17">
        <v>38192.050000000003</v>
      </c>
      <c r="N199" s="4"/>
    </row>
    <row r="200" spans="1:14" ht="15" customHeight="1" x14ac:dyDescent="0.2">
      <c r="A200" s="11">
        <v>194</v>
      </c>
      <c r="B200" s="12" t="s">
        <v>925</v>
      </c>
      <c r="C200" s="13" t="s">
        <v>14</v>
      </c>
      <c r="D200" s="14" t="s">
        <v>15</v>
      </c>
      <c r="E200" s="15" t="s">
        <v>16</v>
      </c>
      <c r="F200" s="16" t="s">
        <v>17</v>
      </c>
      <c r="G200" s="17">
        <v>7740</v>
      </c>
      <c r="H200" s="18">
        <v>549.54</v>
      </c>
      <c r="I200" s="18">
        <v>548.77</v>
      </c>
      <c r="J200" s="18">
        <f t="shared" si="12"/>
        <v>6641.6900000000005</v>
      </c>
      <c r="K200" s="18">
        <f t="shared" si="11"/>
        <v>0</v>
      </c>
      <c r="L200" s="17">
        <v>482.44</v>
      </c>
      <c r="M200" s="17">
        <v>7257.56</v>
      </c>
      <c r="N200" s="4"/>
    </row>
    <row r="201" spans="1:14" ht="15" customHeight="1" x14ac:dyDescent="0.2">
      <c r="A201" s="20">
        <v>195</v>
      </c>
      <c r="B201" s="12" t="s">
        <v>914</v>
      </c>
      <c r="C201" s="13" t="s">
        <v>14</v>
      </c>
      <c r="D201" s="14" t="s">
        <v>15</v>
      </c>
      <c r="E201" s="15" t="s">
        <v>16</v>
      </c>
      <c r="F201" s="16" t="s">
        <v>17</v>
      </c>
      <c r="G201" s="17">
        <v>33540</v>
      </c>
      <c r="H201" s="18">
        <v>2381.34</v>
      </c>
      <c r="I201" s="18">
        <v>2377.9899999999998</v>
      </c>
      <c r="J201" s="18">
        <f t="shared" si="12"/>
        <v>28780.67</v>
      </c>
      <c r="K201" s="18">
        <f t="shared" si="11"/>
        <v>0</v>
      </c>
      <c r="L201" s="17">
        <v>2007.22</v>
      </c>
      <c r="M201" s="17">
        <v>31532.78</v>
      </c>
      <c r="N201" s="4"/>
    </row>
    <row r="202" spans="1:14" ht="15" customHeight="1" x14ac:dyDescent="0.2">
      <c r="A202" s="11">
        <v>196</v>
      </c>
      <c r="B202" s="12" t="s">
        <v>202</v>
      </c>
      <c r="C202" s="13" t="s">
        <v>14</v>
      </c>
      <c r="D202" s="14" t="s">
        <v>15</v>
      </c>
      <c r="E202" s="15" t="s">
        <v>16</v>
      </c>
      <c r="F202" s="16" t="s">
        <v>17</v>
      </c>
      <c r="G202" s="17">
        <v>51600</v>
      </c>
      <c r="H202" s="18">
        <v>3663.6</v>
      </c>
      <c r="I202" s="18">
        <v>3658.44</v>
      </c>
      <c r="J202" s="18">
        <f t="shared" si="12"/>
        <v>44277.96</v>
      </c>
      <c r="K202" s="18">
        <f t="shared" si="11"/>
        <v>1438.9438749999999</v>
      </c>
      <c r="L202" s="17">
        <v>5154.38</v>
      </c>
      <c r="M202" s="17">
        <v>46445.62</v>
      </c>
      <c r="N202" s="4"/>
    </row>
    <row r="203" spans="1:14" ht="15" customHeight="1" x14ac:dyDescent="0.2">
      <c r="A203" s="20">
        <v>197</v>
      </c>
      <c r="B203" s="21" t="s">
        <v>203</v>
      </c>
      <c r="C203" s="22" t="s">
        <v>14</v>
      </c>
      <c r="D203" s="23" t="s">
        <v>15</v>
      </c>
      <c r="E203" s="21" t="s">
        <v>16</v>
      </c>
      <c r="F203" s="24" t="s">
        <v>17</v>
      </c>
      <c r="G203" s="25">
        <v>6020</v>
      </c>
      <c r="H203" s="26">
        <v>427.42</v>
      </c>
      <c r="I203" s="26">
        <v>426.82</v>
      </c>
      <c r="J203" s="26">
        <f t="shared" si="12"/>
        <v>5165.76</v>
      </c>
      <c r="K203" s="26">
        <f t="shared" si="11"/>
        <v>0</v>
      </c>
      <c r="L203" s="25">
        <v>380.78</v>
      </c>
      <c r="M203" s="25">
        <v>5639.22</v>
      </c>
      <c r="N203" s="4"/>
    </row>
    <row r="204" spans="1:14" ht="15" customHeight="1" x14ac:dyDescent="0.2">
      <c r="A204" s="11">
        <v>198</v>
      </c>
      <c r="B204" s="21" t="s">
        <v>204</v>
      </c>
      <c r="C204" s="22" t="s">
        <v>14</v>
      </c>
      <c r="D204" s="23" t="s">
        <v>15</v>
      </c>
      <c r="E204" s="21" t="s">
        <v>16</v>
      </c>
      <c r="F204" s="24" t="s">
        <v>17</v>
      </c>
      <c r="G204" s="25">
        <v>30960</v>
      </c>
      <c r="H204" s="26">
        <v>2198.16</v>
      </c>
      <c r="I204" s="26">
        <v>2195.06</v>
      </c>
      <c r="J204" s="26">
        <f t="shared" si="12"/>
        <v>26566.78</v>
      </c>
      <c r="K204" s="26">
        <f t="shared" si="11"/>
        <v>0</v>
      </c>
      <c r="L204" s="25">
        <v>11909.45</v>
      </c>
      <c r="M204" s="25">
        <v>19050.55</v>
      </c>
      <c r="N204" s="4"/>
    </row>
    <row r="205" spans="1:14" ht="15" customHeight="1" x14ac:dyDescent="0.2">
      <c r="A205" s="20">
        <v>199</v>
      </c>
      <c r="B205" s="12" t="s">
        <v>205</v>
      </c>
      <c r="C205" s="13" t="s">
        <v>14</v>
      </c>
      <c r="D205" s="14" t="s">
        <v>15</v>
      </c>
      <c r="E205" s="15" t="s">
        <v>16</v>
      </c>
      <c r="F205" s="16" t="s">
        <v>17</v>
      </c>
      <c r="G205" s="17">
        <v>27520</v>
      </c>
      <c r="H205" s="18">
        <v>1953.92</v>
      </c>
      <c r="I205" s="18">
        <v>1951.17</v>
      </c>
      <c r="J205" s="18">
        <f t="shared" si="12"/>
        <v>23614.910000000003</v>
      </c>
      <c r="K205" s="18">
        <f t="shared" si="11"/>
        <v>0</v>
      </c>
      <c r="L205" s="17">
        <v>1651.43</v>
      </c>
      <c r="M205" s="17">
        <v>25868.57</v>
      </c>
      <c r="N205" s="4"/>
    </row>
    <row r="206" spans="1:14" ht="15" customHeight="1" x14ac:dyDescent="0.2">
      <c r="A206" s="11">
        <v>200</v>
      </c>
      <c r="B206" s="12" t="s">
        <v>206</v>
      </c>
      <c r="C206" s="13" t="s">
        <v>14</v>
      </c>
      <c r="D206" s="14" t="s">
        <v>15</v>
      </c>
      <c r="E206" s="15" t="s">
        <v>16</v>
      </c>
      <c r="F206" s="16" t="s">
        <v>17</v>
      </c>
      <c r="G206" s="17">
        <v>51600</v>
      </c>
      <c r="H206" s="18">
        <v>3663.6</v>
      </c>
      <c r="I206" s="18">
        <v>3658.44</v>
      </c>
      <c r="J206" s="18">
        <f t="shared" si="12"/>
        <v>44277.96</v>
      </c>
      <c r="K206" s="18">
        <f t="shared" si="11"/>
        <v>1438.9438749999999</v>
      </c>
      <c r="L206" s="17">
        <v>5154.38</v>
      </c>
      <c r="M206" s="17">
        <v>46445.62</v>
      </c>
      <c r="N206" s="4"/>
    </row>
    <row r="207" spans="1:14" ht="15" customHeight="1" x14ac:dyDescent="0.2">
      <c r="A207" s="20">
        <v>201</v>
      </c>
      <c r="B207" s="12" t="s">
        <v>207</v>
      </c>
      <c r="C207" s="13" t="s">
        <v>14</v>
      </c>
      <c r="D207" s="14" t="s">
        <v>19</v>
      </c>
      <c r="E207" s="15" t="s">
        <v>16</v>
      </c>
      <c r="F207" s="16" t="s">
        <v>17</v>
      </c>
      <c r="G207" s="17">
        <v>25800</v>
      </c>
      <c r="H207" s="18">
        <v>1831.8</v>
      </c>
      <c r="I207" s="18">
        <v>1829.22</v>
      </c>
      <c r="J207" s="18">
        <f t="shared" si="12"/>
        <v>22138.98</v>
      </c>
      <c r="K207" s="18">
        <f t="shared" si="11"/>
        <v>0</v>
      </c>
      <c r="L207" s="17">
        <v>1549.78</v>
      </c>
      <c r="M207" s="17">
        <v>24250.22</v>
      </c>
      <c r="N207" s="4"/>
    </row>
    <row r="208" spans="1:14" ht="15" customHeight="1" x14ac:dyDescent="0.2">
      <c r="A208" s="11">
        <v>202</v>
      </c>
      <c r="B208" s="21" t="s">
        <v>208</v>
      </c>
      <c r="C208" s="22" t="s">
        <v>14</v>
      </c>
      <c r="D208" s="23" t="s">
        <v>19</v>
      </c>
      <c r="E208" s="21" t="s">
        <v>16</v>
      </c>
      <c r="F208" s="24" t="s">
        <v>17</v>
      </c>
      <c r="G208" s="25">
        <v>61920</v>
      </c>
      <c r="H208" s="26">
        <v>4396.32</v>
      </c>
      <c r="I208" s="26">
        <v>4390.13</v>
      </c>
      <c r="J208" s="26">
        <f t="shared" si="12"/>
        <v>53133.55</v>
      </c>
      <c r="K208" s="26">
        <f t="shared" si="11"/>
        <v>2822.5598333333346</v>
      </c>
      <c r="L208" s="25">
        <v>8904.7900000000009</v>
      </c>
      <c r="M208" s="25">
        <v>53015.21</v>
      </c>
      <c r="N208" s="4"/>
    </row>
    <row r="209" spans="1:14" ht="15" customHeight="1" x14ac:dyDescent="0.2">
      <c r="A209" s="20">
        <v>203</v>
      </c>
      <c r="B209" s="12" t="s">
        <v>209</v>
      </c>
      <c r="C209" s="13" t="s">
        <v>14</v>
      </c>
      <c r="D209" s="14" t="s">
        <v>19</v>
      </c>
      <c r="E209" s="15" t="s">
        <v>16</v>
      </c>
      <c r="F209" s="16" t="s">
        <v>17</v>
      </c>
      <c r="G209" s="17">
        <v>51600</v>
      </c>
      <c r="H209" s="18">
        <v>3663.6</v>
      </c>
      <c r="I209" s="18">
        <v>3658.44</v>
      </c>
      <c r="J209" s="18">
        <f t="shared" si="12"/>
        <v>44277.96</v>
      </c>
      <c r="K209" s="18">
        <f t="shared" si="11"/>
        <v>1438.9438749999999</v>
      </c>
      <c r="L209" s="17">
        <v>5154.38</v>
      </c>
      <c r="M209" s="17">
        <v>46445.62</v>
      </c>
      <c r="N209" s="4"/>
    </row>
    <row r="210" spans="1:14" ht="15" customHeight="1" x14ac:dyDescent="0.2">
      <c r="A210" s="11">
        <v>204</v>
      </c>
      <c r="B210" s="21" t="s">
        <v>210</v>
      </c>
      <c r="C210" s="22" t="s">
        <v>14</v>
      </c>
      <c r="D210" s="23" t="s">
        <v>19</v>
      </c>
      <c r="E210" s="21" t="s">
        <v>16</v>
      </c>
      <c r="F210" s="24" t="s">
        <v>17</v>
      </c>
      <c r="G210" s="25">
        <v>61920</v>
      </c>
      <c r="H210" s="26">
        <v>4396.32</v>
      </c>
      <c r="I210" s="26">
        <v>4390.13</v>
      </c>
      <c r="J210" s="26">
        <f t="shared" si="12"/>
        <v>53133.55</v>
      </c>
      <c r="K210" s="26">
        <v>2550.75</v>
      </c>
      <c r="L210" s="25">
        <v>10653.93</v>
      </c>
      <c r="M210" s="25">
        <v>51266.07</v>
      </c>
      <c r="N210" s="4"/>
    </row>
    <row r="211" spans="1:14" ht="15" customHeight="1" x14ac:dyDescent="0.2">
      <c r="A211" s="20">
        <v>205</v>
      </c>
      <c r="B211" s="12" t="s">
        <v>211</v>
      </c>
      <c r="C211" s="13" t="s">
        <v>14</v>
      </c>
      <c r="D211" s="14" t="s">
        <v>19</v>
      </c>
      <c r="E211" s="15" t="s">
        <v>16</v>
      </c>
      <c r="F211" s="16" t="s">
        <v>17</v>
      </c>
      <c r="G211" s="17">
        <v>36120</v>
      </c>
      <c r="H211" s="18">
        <v>2564.52</v>
      </c>
      <c r="I211" s="18">
        <v>2560.91</v>
      </c>
      <c r="J211" s="18">
        <f t="shared" si="12"/>
        <v>30994.570000000003</v>
      </c>
      <c r="K211" s="18">
        <f>IF((J211*12)&lt;=SMAX,0,IF(AND((J211*12)&gt;=SMIN2,(J211*12)&lt;=SMAXN2),(((J211*12)-SMIN2)*PORCN1)/12,IF(AND((J211*12)&gt;=SMIN3,(J211*12)&lt;=SMAXN3),(((((J211*12)-SMIN3)*PORCN2)+VAFN3)/12),(((((J211*12)-SMAXN4)*PORCN3)+VAFN4)/12))))</f>
        <v>0</v>
      </c>
      <c r="L211" s="17">
        <v>2159.69</v>
      </c>
      <c r="M211" s="17">
        <v>33960.31</v>
      </c>
      <c r="N211" s="4"/>
    </row>
    <row r="212" spans="1:14" ht="15" customHeight="1" x14ac:dyDescent="0.2">
      <c r="A212" s="11">
        <v>206</v>
      </c>
      <c r="B212" s="12" t="s">
        <v>212</v>
      </c>
      <c r="C212" s="13" t="s">
        <v>14</v>
      </c>
      <c r="D212" s="14" t="s">
        <v>15</v>
      </c>
      <c r="E212" s="15" t="s">
        <v>16</v>
      </c>
      <c r="F212" s="16" t="s">
        <v>17</v>
      </c>
      <c r="G212" s="17">
        <v>24080</v>
      </c>
      <c r="H212" s="18">
        <v>1709.68</v>
      </c>
      <c r="I212" s="18">
        <v>1707.27</v>
      </c>
      <c r="J212" s="18">
        <f t="shared" si="12"/>
        <v>20663.05</v>
      </c>
      <c r="K212" s="18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17">
        <v>3163.59</v>
      </c>
      <c r="M212" s="17">
        <v>20916.41</v>
      </c>
      <c r="N212" s="4"/>
    </row>
    <row r="213" spans="1:14" ht="15" customHeight="1" x14ac:dyDescent="0.2">
      <c r="A213" s="20">
        <v>207</v>
      </c>
      <c r="B213" s="12" t="s">
        <v>922</v>
      </c>
      <c r="C213" s="13" t="s">
        <v>14</v>
      </c>
      <c r="D213" s="14" t="s">
        <v>15</v>
      </c>
      <c r="E213" s="15" t="s">
        <v>16</v>
      </c>
      <c r="F213" s="16" t="s">
        <v>17</v>
      </c>
      <c r="G213" s="17">
        <v>12900</v>
      </c>
      <c r="H213" s="18">
        <v>915.9</v>
      </c>
      <c r="I213" s="18">
        <v>914.61</v>
      </c>
      <c r="J213" s="18">
        <f t="shared" si="12"/>
        <v>11069.49</v>
      </c>
      <c r="K213" s="18">
        <f>IF((J213*12)&lt;=SMAX,0,IF(AND((J213*12)&gt;=SMIN2,(J213*12)&lt;=SMAXN2),(((J213*12)-SMIN2)*PORCN1)/12,IF(AND((J213*12)&gt;=SMIN3,(J213*12)&lt;=SMAXN3),(((((J213*12)-SMIN3)*PORCN2)+VAFN3)/12),(((((J213*12)-SMAXN4)*PORCN3)+VAFN4)/12))))</f>
        <v>0</v>
      </c>
      <c r="L213" s="17">
        <v>787.39</v>
      </c>
      <c r="M213" s="17">
        <v>12112.61</v>
      </c>
      <c r="N213" s="4"/>
    </row>
    <row r="214" spans="1:14" ht="15" customHeight="1" x14ac:dyDescent="0.2">
      <c r="A214" s="11">
        <v>208</v>
      </c>
      <c r="B214" s="21" t="s">
        <v>213</v>
      </c>
      <c r="C214" s="29" t="s">
        <v>14</v>
      </c>
      <c r="D214" s="23" t="s">
        <v>15</v>
      </c>
      <c r="E214" s="21" t="s">
        <v>16</v>
      </c>
      <c r="F214" s="24" t="s">
        <v>17</v>
      </c>
      <c r="G214" s="25">
        <v>24080</v>
      </c>
      <c r="H214" s="26">
        <v>1709.68</v>
      </c>
      <c r="I214" s="26">
        <v>1707.27</v>
      </c>
      <c r="J214" s="26">
        <f t="shared" si="12"/>
        <v>20663.05</v>
      </c>
      <c r="K214" s="26">
        <f>IF((J214*12)&lt;=SMAX,0,IF(AND((J214*12)&gt;=SMIN2,(J214*12)&lt;=SMAXN2),(((J214*12)-SMIN2)*PORCN1)/12,IF(AND((J214*12)&gt;=SMIN3,(J214*12)&lt;=SMAXN3),(((((J214*12)-SMIN3)*PORCN2)+VAFN3)/12),(((((J214*12)-SMAXN4)*PORCN3)+VAFN4)/12))))</f>
        <v>0</v>
      </c>
      <c r="L214" s="25">
        <v>1448.13</v>
      </c>
      <c r="M214" s="25">
        <v>22631.87</v>
      </c>
      <c r="N214" s="4"/>
    </row>
    <row r="215" spans="1:14" ht="15" customHeight="1" x14ac:dyDescent="0.2">
      <c r="A215" s="20">
        <v>209</v>
      </c>
      <c r="B215" s="12" t="s">
        <v>214</v>
      </c>
      <c r="C215" s="13" t="s">
        <v>14</v>
      </c>
      <c r="D215" s="14" t="s">
        <v>15</v>
      </c>
      <c r="E215" s="15" t="s">
        <v>16</v>
      </c>
      <c r="F215" s="16" t="s">
        <v>17</v>
      </c>
      <c r="G215" s="17">
        <v>25800</v>
      </c>
      <c r="H215" s="18">
        <v>1831.8</v>
      </c>
      <c r="I215" s="18">
        <v>1829.22</v>
      </c>
      <c r="J215" s="18">
        <f t="shared" si="12"/>
        <v>22138.98</v>
      </c>
      <c r="K215" s="18">
        <v>1579.74</v>
      </c>
      <c r="L215" s="17">
        <v>1549.78</v>
      </c>
      <c r="M215" s="17">
        <v>24250.22</v>
      </c>
      <c r="N215" s="4"/>
    </row>
    <row r="216" spans="1:14" ht="15" customHeight="1" x14ac:dyDescent="0.2">
      <c r="A216" s="11">
        <v>210</v>
      </c>
      <c r="B216" s="21" t="s">
        <v>215</v>
      </c>
      <c r="C216" s="22" t="s">
        <v>14</v>
      </c>
      <c r="D216" s="23" t="s">
        <v>15</v>
      </c>
      <c r="E216" s="21" t="s">
        <v>16</v>
      </c>
      <c r="F216" s="24" t="s">
        <v>17</v>
      </c>
      <c r="G216" s="25">
        <v>59341.2</v>
      </c>
      <c r="H216" s="26">
        <v>4213.2299999999996</v>
      </c>
      <c r="I216" s="26">
        <v>4207.29</v>
      </c>
      <c r="J216" s="26">
        <f t="shared" si="12"/>
        <v>50920.68</v>
      </c>
      <c r="K216" s="26">
        <f>IF((J216*12)&lt;=SMAX,0,IF(AND((J216*12)&gt;=SMIN2,(J216*12)&lt;=SMAXN2),(((J216*12)-SMIN2)*PORCN1)/12,IF(AND((J216*12)&gt;=SMIN3,(J216*12)&lt;=SMAXN3),(((((J216*12)-SMIN3)*PORCN2)+VAFN3)/12),(((((J216*12)-SMAXN4)*PORCN3)+VAFN4)/12))))</f>
        <v>2435.3518750000003</v>
      </c>
      <c r="L216" s="25">
        <v>9732.74</v>
      </c>
      <c r="M216" s="25">
        <v>49608.46</v>
      </c>
      <c r="N216" s="4"/>
    </row>
    <row r="217" spans="1:14" ht="15" customHeight="1" x14ac:dyDescent="0.2">
      <c r="A217" s="20">
        <v>211</v>
      </c>
      <c r="B217" s="12" t="s">
        <v>216</v>
      </c>
      <c r="C217" s="13" t="s">
        <v>14</v>
      </c>
      <c r="D217" s="14" t="s">
        <v>15</v>
      </c>
      <c r="E217" s="15" t="s">
        <v>16</v>
      </c>
      <c r="F217" s="16" t="s">
        <v>17</v>
      </c>
      <c r="G217" s="17">
        <v>15480</v>
      </c>
      <c r="H217" s="18">
        <v>1099.08</v>
      </c>
      <c r="I217" s="18">
        <v>1097.53</v>
      </c>
      <c r="J217" s="18">
        <f t="shared" si="12"/>
        <v>13283.39</v>
      </c>
      <c r="K217" s="18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17">
        <v>939.87</v>
      </c>
      <c r="M217" s="17">
        <v>14540.13</v>
      </c>
      <c r="N217" s="4"/>
    </row>
    <row r="218" spans="1:14" ht="15" customHeight="1" x14ac:dyDescent="0.2">
      <c r="A218" s="11">
        <v>212</v>
      </c>
      <c r="B218" s="12" t="s">
        <v>217</v>
      </c>
      <c r="C218" s="13" t="s">
        <v>14</v>
      </c>
      <c r="D218" s="14" t="s">
        <v>19</v>
      </c>
      <c r="E218" s="15" t="s">
        <v>16</v>
      </c>
      <c r="F218" s="16" t="s">
        <v>17</v>
      </c>
      <c r="G218" s="17">
        <v>49020</v>
      </c>
      <c r="H218" s="18">
        <v>3480.42</v>
      </c>
      <c r="I218" s="18">
        <v>3475.52</v>
      </c>
      <c r="J218" s="18">
        <f t="shared" si="12"/>
        <v>42064.060000000005</v>
      </c>
      <c r="K218" s="18">
        <f>IF((J218*12)&lt;=SMAX,0,IF(AND((J218*12)&gt;=SMIN2,(J218*12)&lt;=SMAXN2),(((J218*12)-SMIN2)*PORCN1)/12,IF(AND((J218*12)&gt;=SMIN3,(J218*12)&lt;=SMAXN3),(((((J218*12)-SMIN3)*PORCN2)+VAFN3)/12),(((((J218*12)-SMAXN4)*PORCN3)+VAFN4)/12))))</f>
        <v>1106.858875000001</v>
      </c>
      <c r="L218" s="17">
        <v>13897.82</v>
      </c>
      <c r="M218" s="17">
        <v>35122.18</v>
      </c>
      <c r="N218" s="4"/>
    </row>
    <row r="219" spans="1:14" ht="15" customHeight="1" x14ac:dyDescent="0.2">
      <c r="A219" s="20">
        <v>213</v>
      </c>
      <c r="B219" s="21" t="s">
        <v>218</v>
      </c>
      <c r="C219" s="22" t="s">
        <v>14</v>
      </c>
      <c r="D219" s="23" t="s">
        <v>15</v>
      </c>
      <c r="E219" s="21" t="s">
        <v>16</v>
      </c>
      <c r="F219" s="24" t="s">
        <v>17</v>
      </c>
      <c r="G219" s="25">
        <v>56760</v>
      </c>
      <c r="H219" s="26">
        <v>4029.96</v>
      </c>
      <c r="I219" s="26">
        <v>4024.28</v>
      </c>
      <c r="J219" s="26">
        <f t="shared" si="12"/>
        <v>48705.760000000002</v>
      </c>
      <c r="K219" s="26">
        <f>IF((J219*12)&lt;=SMAX,0,IF(AND((J219*12)&gt;=SMIN2,(J219*12)&lt;=SMAXN2),(((J219*12)-SMIN2)*PORCN1)/12,IF(AND((J219*12)&gt;=SMIN3,(J219*12)&lt;=SMAXN3),(((((J219*12)-SMIN3)*PORCN2)+VAFN3)/12),(((((J219*12)-SMAXN4)*PORCN3)+VAFN4)/12))))</f>
        <v>2103.1138749999996</v>
      </c>
      <c r="L219" s="25">
        <v>6256.46</v>
      </c>
      <c r="M219" s="25">
        <v>50503.54</v>
      </c>
      <c r="N219" s="4"/>
    </row>
    <row r="220" spans="1:14" ht="15" customHeight="1" x14ac:dyDescent="0.2">
      <c r="A220" s="11">
        <v>214</v>
      </c>
      <c r="B220" s="21" t="s">
        <v>219</v>
      </c>
      <c r="C220" s="22" t="s">
        <v>14</v>
      </c>
      <c r="D220" s="23" t="s">
        <v>15</v>
      </c>
      <c r="E220" s="21" t="s">
        <v>16</v>
      </c>
      <c r="F220" s="24" t="s">
        <v>17</v>
      </c>
      <c r="G220" s="25">
        <v>12900</v>
      </c>
      <c r="H220" s="26">
        <v>915.9</v>
      </c>
      <c r="I220" s="26">
        <v>914.61</v>
      </c>
      <c r="J220" s="26">
        <f t="shared" si="12"/>
        <v>11069.49</v>
      </c>
      <c r="K220" s="26">
        <f>IF((J220*12)&lt;=SMAX,0,IF(AND((J220*12)&gt;=SMIN2,(J220*12)&lt;=SMAXN2),(((J220*12)-SMIN2)*PORCN1)/12,IF(AND((J220*12)&gt;=SMIN3,(J220*12)&lt;=SMAXN3),(((((J220*12)-SMIN3)*PORCN2)+VAFN3)/12),(((((J220*12)-SMAXN4)*PORCN3)+VAFN4)/12))))</f>
        <v>0</v>
      </c>
      <c r="L220" s="25">
        <v>787.39</v>
      </c>
      <c r="M220" s="25">
        <v>12112.61</v>
      </c>
      <c r="N220" s="4"/>
    </row>
    <row r="221" spans="1:14" ht="15" customHeight="1" x14ac:dyDescent="0.2">
      <c r="A221" s="20">
        <v>215</v>
      </c>
      <c r="B221" s="21" t="s">
        <v>220</v>
      </c>
      <c r="C221" s="22" t="s">
        <v>14</v>
      </c>
      <c r="D221" s="23" t="s">
        <v>15</v>
      </c>
      <c r="E221" s="21" t="s">
        <v>16</v>
      </c>
      <c r="F221" s="24" t="s">
        <v>17</v>
      </c>
      <c r="G221" s="25">
        <v>27520</v>
      </c>
      <c r="H221" s="26">
        <v>1953.92</v>
      </c>
      <c r="I221" s="26">
        <v>1951.17</v>
      </c>
      <c r="J221" s="26">
        <f t="shared" si="12"/>
        <v>23614.910000000003</v>
      </c>
      <c r="K221" s="26">
        <v>9823.76</v>
      </c>
      <c r="L221" s="25">
        <v>1651.43</v>
      </c>
      <c r="M221" s="25">
        <v>25868.57</v>
      </c>
      <c r="N221" s="4"/>
    </row>
    <row r="222" spans="1:14" ht="15" customHeight="1" x14ac:dyDescent="0.2">
      <c r="A222" s="11">
        <v>216</v>
      </c>
      <c r="B222" s="21" t="s">
        <v>221</v>
      </c>
      <c r="C222" s="22" t="s">
        <v>14</v>
      </c>
      <c r="D222" s="23" t="s">
        <v>19</v>
      </c>
      <c r="E222" s="21" t="s">
        <v>16</v>
      </c>
      <c r="F222" s="24" t="s">
        <v>17</v>
      </c>
      <c r="G222" s="25">
        <v>61960</v>
      </c>
      <c r="H222" s="26">
        <v>4399.16</v>
      </c>
      <c r="I222" s="26">
        <v>4392.96</v>
      </c>
      <c r="J222" s="26">
        <f t="shared" si="12"/>
        <v>53167.88</v>
      </c>
      <c r="K222" s="26">
        <f t="shared" ref="K222:K236" si="13">IF((J222*12)&lt;=SMAX,0,IF(AND((J222*12)&gt;=SMIN2,(J222*12)&lt;=SMAXN2),(((J222*12)-SMIN2)*PORCN1)/12,IF(AND((J222*12)&gt;=SMIN3,(J222*12)&lt;=SMAXN3),(((((J222*12)-SMIN3)*PORCN2)+VAFN3)/12),(((((J222*12)-SMAXN4)*PORCN3)+VAFN4)/12))))</f>
        <v>2829.4258333333323</v>
      </c>
      <c r="L222" s="25">
        <v>7542.31</v>
      </c>
      <c r="M222" s="25">
        <v>54417.69</v>
      </c>
      <c r="N222" s="4"/>
    </row>
    <row r="223" spans="1:14" ht="15" customHeight="1" x14ac:dyDescent="0.2">
      <c r="A223" s="20">
        <v>217</v>
      </c>
      <c r="B223" s="12" t="s">
        <v>222</v>
      </c>
      <c r="C223" s="13" t="s">
        <v>14</v>
      </c>
      <c r="D223" s="14" t="s">
        <v>19</v>
      </c>
      <c r="E223" s="15" t="s">
        <v>16</v>
      </c>
      <c r="F223" s="16" t="s">
        <v>17</v>
      </c>
      <c r="G223" s="17">
        <v>33540</v>
      </c>
      <c r="H223" s="18">
        <v>2381.34</v>
      </c>
      <c r="I223" s="18">
        <v>2377.9899999999998</v>
      </c>
      <c r="J223" s="18">
        <f t="shared" si="12"/>
        <v>28780.67</v>
      </c>
      <c r="K223" s="18">
        <f t="shared" si="13"/>
        <v>0</v>
      </c>
      <c r="L223" s="17">
        <v>2007.22</v>
      </c>
      <c r="M223" s="17">
        <v>31532.78</v>
      </c>
      <c r="N223" s="4"/>
    </row>
    <row r="224" spans="1:14" ht="15" customHeight="1" x14ac:dyDescent="0.2">
      <c r="A224" s="11">
        <v>218</v>
      </c>
      <c r="B224" s="12" t="s">
        <v>223</v>
      </c>
      <c r="C224" s="13" t="s">
        <v>14</v>
      </c>
      <c r="D224" s="14" t="s">
        <v>19</v>
      </c>
      <c r="E224" s="15" t="s">
        <v>16</v>
      </c>
      <c r="F224" s="16" t="s">
        <v>17</v>
      </c>
      <c r="G224" s="17">
        <v>61920</v>
      </c>
      <c r="H224" s="18">
        <v>4396.32</v>
      </c>
      <c r="I224" s="18">
        <v>4390.13</v>
      </c>
      <c r="J224" s="18">
        <f t="shared" si="12"/>
        <v>53133.55</v>
      </c>
      <c r="K224" s="18">
        <f t="shared" si="13"/>
        <v>2822.5598333333346</v>
      </c>
      <c r="L224" s="17">
        <v>47689.120000000003</v>
      </c>
      <c r="M224" s="17">
        <v>14230.88</v>
      </c>
      <c r="N224" s="4"/>
    </row>
    <row r="225" spans="1:14" ht="15" customHeight="1" x14ac:dyDescent="0.2">
      <c r="A225" s="20">
        <v>219</v>
      </c>
      <c r="B225" s="21" t="s">
        <v>224</v>
      </c>
      <c r="C225" s="22" t="s">
        <v>14</v>
      </c>
      <c r="D225" s="23" t="s">
        <v>15</v>
      </c>
      <c r="E225" s="21" t="s">
        <v>16</v>
      </c>
      <c r="F225" s="24" t="s">
        <v>17</v>
      </c>
      <c r="G225" s="25">
        <v>30960</v>
      </c>
      <c r="H225" s="26">
        <v>2198.16</v>
      </c>
      <c r="I225" s="26">
        <v>2195.06</v>
      </c>
      <c r="J225" s="26">
        <f t="shared" si="12"/>
        <v>26566.78</v>
      </c>
      <c r="K225" s="26">
        <f t="shared" si="13"/>
        <v>0</v>
      </c>
      <c r="L225" s="25">
        <v>1854.73</v>
      </c>
      <c r="M225" s="25">
        <v>29105.27</v>
      </c>
      <c r="N225" s="4"/>
    </row>
    <row r="226" spans="1:14" ht="15" customHeight="1" x14ac:dyDescent="0.2">
      <c r="A226" s="11">
        <v>220</v>
      </c>
      <c r="B226" s="12" t="s">
        <v>225</v>
      </c>
      <c r="C226" s="13" t="s">
        <v>14</v>
      </c>
      <c r="D226" s="14" t="s">
        <v>15</v>
      </c>
      <c r="E226" s="15" t="s">
        <v>16</v>
      </c>
      <c r="F226" s="16" t="s">
        <v>17</v>
      </c>
      <c r="G226" s="17">
        <v>15480</v>
      </c>
      <c r="H226" s="18">
        <v>1099.08</v>
      </c>
      <c r="I226" s="18">
        <v>1097.53</v>
      </c>
      <c r="J226" s="18">
        <f t="shared" si="12"/>
        <v>13283.39</v>
      </c>
      <c r="K226" s="18">
        <f t="shared" si="13"/>
        <v>0</v>
      </c>
      <c r="L226" s="17">
        <v>939.87</v>
      </c>
      <c r="M226" s="17">
        <v>14540.13</v>
      </c>
      <c r="N226" s="4"/>
    </row>
    <row r="227" spans="1:14" ht="15" customHeight="1" x14ac:dyDescent="0.2">
      <c r="A227" s="20">
        <v>221</v>
      </c>
      <c r="B227" s="12" t="s">
        <v>226</v>
      </c>
      <c r="C227" s="13" t="s">
        <v>14</v>
      </c>
      <c r="D227" s="14" t="s">
        <v>19</v>
      </c>
      <c r="E227" s="15" t="s">
        <v>16</v>
      </c>
      <c r="F227" s="16" t="s">
        <v>17</v>
      </c>
      <c r="G227" s="17">
        <v>61920</v>
      </c>
      <c r="H227" s="18">
        <v>4396.32</v>
      </c>
      <c r="I227" s="18">
        <v>4390.13</v>
      </c>
      <c r="J227" s="18">
        <f t="shared" si="12"/>
        <v>53133.55</v>
      </c>
      <c r="K227" s="18">
        <f t="shared" si="13"/>
        <v>2822.5598333333346</v>
      </c>
      <c r="L227" s="17">
        <v>17318.400000000001</v>
      </c>
      <c r="M227" s="17">
        <v>44601.599999999999</v>
      </c>
      <c r="N227" s="4"/>
    </row>
    <row r="228" spans="1:14" ht="15" customHeight="1" x14ac:dyDescent="0.2">
      <c r="A228" s="11">
        <v>222</v>
      </c>
      <c r="B228" s="12" t="s">
        <v>227</v>
      </c>
      <c r="C228" s="13" t="s">
        <v>14</v>
      </c>
      <c r="D228" s="14" t="s">
        <v>15</v>
      </c>
      <c r="E228" s="15" t="s">
        <v>16</v>
      </c>
      <c r="F228" s="16" t="s">
        <v>17</v>
      </c>
      <c r="G228" s="17">
        <v>61920</v>
      </c>
      <c r="H228" s="18">
        <v>4396.32</v>
      </c>
      <c r="I228" s="18">
        <v>4390.13</v>
      </c>
      <c r="J228" s="18">
        <f t="shared" si="12"/>
        <v>53133.55</v>
      </c>
      <c r="K228" s="18">
        <f t="shared" si="13"/>
        <v>2822.5598333333346</v>
      </c>
      <c r="L228" s="17">
        <v>7532.43</v>
      </c>
      <c r="M228" s="17">
        <v>54387.57</v>
      </c>
      <c r="N228" s="4"/>
    </row>
    <row r="229" spans="1:14" ht="15" customHeight="1" x14ac:dyDescent="0.2">
      <c r="A229" s="20">
        <v>223</v>
      </c>
      <c r="B229" s="21" t="s">
        <v>228</v>
      </c>
      <c r="C229" s="22" t="s">
        <v>14</v>
      </c>
      <c r="D229" s="23" t="s">
        <v>19</v>
      </c>
      <c r="E229" s="21" t="s">
        <v>16</v>
      </c>
      <c r="F229" s="24" t="s">
        <v>17</v>
      </c>
      <c r="G229" s="25">
        <v>103200</v>
      </c>
      <c r="H229" s="26">
        <v>7327.2</v>
      </c>
      <c r="I229" s="26">
        <v>7316.88</v>
      </c>
      <c r="J229" s="26">
        <f t="shared" si="12"/>
        <v>88555.92</v>
      </c>
      <c r="K229" s="26">
        <f t="shared" si="13"/>
        <v>10721.917291666667</v>
      </c>
      <c r="L229" s="25">
        <v>51456.959999999999</v>
      </c>
      <c r="M229" s="25">
        <v>51743.040000000001</v>
      </c>
      <c r="N229" s="4"/>
    </row>
    <row r="230" spans="1:14" ht="15" customHeight="1" x14ac:dyDescent="0.2">
      <c r="A230" s="11">
        <v>224</v>
      </c>
      <c r="B230" s="21" t="s">
        <v>229</v>
      </c>
      <c r="C230" s="22" t="s">
        <v>14</v>
      </c>
      <c r="D230" s="23" t="s">
        <v>19</v>
      </c>
      <c r="E230" s="21" t="s">
        <v>16</v>
      </c>
      <c r="F230" s="24" t="s">
        <v>17</v>
      </c>
      <c r="G230" s="25">
        <v>15480</v>
      </c>
      <c r="H230" s="26">
        <v>1099.08</v>
      </c>
      <c r="I230" s="26">
        <v>1097.53</v>
      </c>
      <c r="J230" s="26">
        <f t="shared" si="12"/>
        <v>13283.39</v>
      </c>
      <c r="K230" s="26">
        <f t="shared" si="13"/>
        <v>0</v>
      </c>
      <c r="L230" s="25">
        <v>939.87</v>
      </c>
      <c r="M230" s="25">
        <v>14540.13</v>
      </c>
      <c r="N230" s="4"/>
    </row>
    <row r="231" spans="1:14" ht="15" customHeight="1" x14ac:dyDescent="0.2">
      <c r="A231" s="20">
        <v>225</v>
      </c>
      <c r="B231" s="21" t="s">
        <v>230</v>
      </c>
      <c r="C231" s="22" t="s">
        <v>14</v>
      </c>
      <c r="D231" s="23" t="s">
        <v>19</v>
      </c>
      <c r="E231" s="21" t="s">
        <v>16</v>
      </c>
      <c r="F231" s="24" t="s">
        <v>17</v>
      </c>
      <c r="G231" s="25">
        <v>72240</v>
      </c>
      <c r="H231" s="26">
        <v>5129.04</v>
      </c>
      <c r="I231" s="26">
        <v>5121.82</v>
      </c>
      <c r="J231" s="26">
        <f t="shared" si="12"/>
        <v>61989.140000000007</v>
      </c>
      <c r="K231" s="26">
        <f t="shared" si="13"/>
        <v>4593.6778333333341</v>
      </c>
      <c r="L231" s="25">
        <v>10084.36</v>
      </c>
      <c r="M231" s="25">
        <v>62155.64</v>
      </c>
      <c r="N231" s="4"/>
    </row>
    <row r="232" spans="1:14" ht="15" customHeight="1" x14ac:dyDescent="0.2">
      <c r="A232" s="11">
        <v>226</v>
      </c>
      <c r="B232" s="12" t="s">
        <v>231</v>
      </c>
      <c r="C232" s="13" t="s">
        <v>14</v>
      </c>
      <c r="D232" s="14" t="s">
        <v>19</v>
      </c>
      <c r="E232" s="15" t="s">
        <v>16</v>
      </c>
      <c r="F232" s="16" t="s">
        <v>17</v>
      </c>
      <c r="G232" s="17">
        <v>61920</v>
      </c>
      <c r="H232" s="18">
        <v>4396.32</v>
      </c>
      <c r="I232" s="18">
        <v>4390.13</v>
      </c>
      <c r="J232" s="18">
        <f t="shared" si="12"/>
        <v>53133.55</v>
      </c>
      <c r="K232" s="18">
        <f t="shared" si="13"/>
        <v>2822.5598333333346</v>
      </c>
      <c r="L232" s="17">
        <v>23401.040000000001</v>
      </c>
      <c r="M232" s="17">
        <v>38518.959999999999</v>
      </c>
      <c r="N232" s="4"/>
    </row>
    <row r="233" spans="1:14" ht="15" customHeight="1" x14ac:dyDescent="0.2">
      <c r="A233" s="20">
        <v>227</v>
      </c>
      <c r="B233" s="12" t="s">
        <v>232</v>
      </c>
      <c r="C233" s="13" t="s">
        <v>14</v>
      </c>
      <c r="D233" s="14" t="s">
        <v>15</v>
      </c>
      <c r="E233" s="15" t="s">
        <v>16</v>
      </c>
      <c r="F233" s="16" t="s">
        <v>17</v>
      </c>
      <c r="G233" s="17">
        <v>92880</v>
      </c>
      <c r="H233" s="18">
        <v>6594.48</v>
      </c>
      <c r="I233" s="18">
        <v>6585.19</v>
      </c>
      <c r="J233" s="18">
        <f t="shared" si="12"/>
        <v>79700.33</v>
      </c>
      <c r="K233" s="18">
        <f t="shared" si="13"/>
        <v>8508.0197916666657</v>
      </c>
      <c r="L233" s="17">
        <v>15944.85</v>
      </c>
      <c r="M233" s="17">
        <v>76935.149999999994</v>
      </c>
      <c r="N233" s="4"/>
    </row>
    <row r="234" spans="1:14" ht="15" customHeight="1" x14ac:dyDescent="0.2">
      <c r="A234" s="11">
        <v>228</v>
      </c>
      <c r="B234" s="21" t="s">
        <v>233</v>
      </c>
      <c r="C234" s="22" t="s">
        <v>14</v>
      </c>
      <c r="D234" s="23" t="s">
        <v>19</v>
      </c>
      <c r="E234" s="21" t="s">
        <v>16</v>
      </c>
      <c r="F234" s="24" t="s">
        <v>17</v>
      </c>
      <c r="G234" s="25">
        <v>90300</v>
      </c>
      <c r="H234" s="26">
        <v>6411.3</v>
      </c>
      <c r="I234" s="26">
        <v>6402.27</v>
      </c>
      <c r="J234" s="26">
        <f t="shared" si="12"/>
        <v>77486.429999999993</v>
      </c>
      <c r="K234" s="26">
        <f t="shared" si="13"/>
        <v>7954.5447916666644</v>
      </c>
      <c r="L234" s="25">
        <v>15185.49</v>
      </c>
      <c r="M234" s="25">
        <v>75114.509999999995</v>
      </c>
      <c r="N234" s="4"/>
    </row>
    <row r="235" spans="1:14" ht="15" customHeight="1" x14ac:dyDescent="0.2">
      <c r="A235" s="20">
        <v>229</v>
      </c>
      <c r="B235" s="21" t="s">
        <v>234</v>
      </c>
      <c r="C235" s="22" t="s">
        <v>14</v>
      </c>
      <c r="D235" s="23" t="s">
        <v>19</v>
      </c>
      <c r="E235" s="21" t="s">
        <v>16</v>
      </c>
      <c r="F235" s="24" t="s">
        <v>17</v>
      </c>
      <c r="G235" s="25">
        <v>48160</v>
      </c>
      <c r="H235" s="26">
        <v>3419.36</v>
      </c>
      <c r="I235" s="26">
        <v>3414.54</v>
      </c>
      <c r="J235" s="26">
        <f t="shared" si="12"/>
        <v>41326.1</v>
      </c>
      <c r="K235" s="26">
        <f t="shared" si="13"/>
        <v>996.16487499999937</v>
      </c>
      <c r="L235" s="25">
        <v>4465.5600000000004</v>
      </c>
      <c r="M235" s="25">
        <v>43694.44</v>
      </c>
      <c r="N235" s="4"/>
    </row>
    <row r="236" spans="1:14" ht="15" customHeight="1" x14ac:dyDescent="0.2">
      <c r="A236" s="11">
        <v>230</v>
      </c>
      <c r="B236" s="12" t="s">
        <v>235</v>
      </c>
      <c r="C236" s="13" t="s">
        <v>14</v>
      </c>
      <c r="D236" s="14" t="s">
        <v>19</v>
      </c>
      <c r="E236" s="15" t="s">
        <v>16</v>
      </c>
      <c r="F236" s="16" t="s">
        <v>17</v>
      </c>
      <c r="G236" s="17">
        <v>58480</v>
      </c>
      <c r="H236" s="18">
        <v>4152.08</v>
      </c>
      <c r="I236" s="18">
        <v>4146.2299999999996</v>
      </c>
      <c r="J236" s="18">
        <f t="shared" si="12"/>
        <v>50181.69</v>
      </c>
      <c r="K236" s="18">
        <f t="shared" si="13"/>
        <v>2324.5033750000002</v>
      </c>
      <c r="L236" s="17">
        <v>3481.17</v>
      </c>
      <c r="M236" s="17">
        <v>54998.83</v>
      </c>
      <c r="N236" s="4"/>
    </row>
    <row r="237" spans="1:14" ht="15" customHeight="1" x14ac:dyDescent="0.2">
      <c r="A237" s="20">
        <v>231</v>
      </c>
      <c r="B237" s="12" t="s">
        <v>236</v>
      </c>
      <c r="C237" s="13" t="s">
        <v>14</v>
      </c>
      <c r="D237" s="14" t="s">
        <v>19</v>
      </c>
      <c r="E237" s="15" t="s">
        <v>16</v>
      </c>
      <c r="F237" s="16" t="s">
        <v>17</v>
      </c>
      <c r="G237" s="17">
        <v>19565</v>
      </c>
      <c r="H237" s="18">
        <v>1389.12</v>
      </c>
      <c r="I237" s="18">
        <v>1387.16</v>
      </c>
      <c r="J237" s="18">
        <f t="shared" si="12"/>
        <v>16788.72</v>
      </c>
      <c r="K237" s="18">
        <v>0</v>
      </c>
      <c r="L237" s="17">
        <v>1181.3</v>
      </c>
      <c r="M237" s="17">
        <v>18383.7</v>
      </c>
      <c r="N237" s="4"/>
    </row>
    <row r="238" spans="1:14" ht="15" customHeight="1" x14ac:dyDescent="0.2">
      <c r="A238" s="11">
        <v>232</v>
      </c>
      <c r="B238" s="21" t="s">
        <v>237</v>
      </c>
      <c r="C238" s="22" t="s">
        <v>14</v>
      </c>
      <c r="D238" s="23" t="s">
        <v>15</v>
      </c>
      <c r="E238" s="21" t="s">
        <v>16</v>
      </c>
      <c r="F238" s="24" t="s">
        <v>17</v>
      </c>
      <c r="G238" s="25">
        <v>32680</v>
      </c>
      <c r="H238" s="26">
        <v>2320.2800000000002</v>
      </c>
      <c r="I238" s="26">
        <v>2317.0100000000002</v>
      </c>
      <c r="J238" s="26">
        <f t="shared" si="12"/>
        <v>28042.71</v>
      </c>
      <c r="K238" s="26">
        <f t="shared" ref="K238:K244" si="14"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25">
        <v>1956.39</v>
      </c>
      <c r="M238" s="25">
        <v>30723.61</v>
      </c>
      <c r="N238" s="4"/>
    </row>
    <row r="239" spans="1:14" ht="15" customHeight="1" x14ac:dyDescent="0.2">
      <c r="A239" s="20">
        <v>233</v>
      </c>
      <c r="B239" s="12" t="s">
        <v>438</v>
      </c>
      <c r="C239" s="13" t="s">
        <v>14</v>
      </c>
      <c r="D239" s="14" t="s">
        <v>15</v>
      </c>
      <c r="E239" s="15" t="s">
        <v>16</v>
      </c>
      <c r="F239" s="16" t="s">
        <v>17</v>
      </c>
      <c r="G239" s="17">
        <v>18920</v>
      </c>
      <c r="H239" s="18">
        <v>1343.32</v>
      </c>
      <c r="I239" s="18">
        <v>1341.43</v>
      </c>
      <c r="J239" s="18">
        <f t="shared" si="12"/>
        <v>16235.25</v>
      </c>
      <c r="K239" s="18">
        <f t="shared" si="14"/>
        <v>0</v>
      </c>
      <c r="L239" s="17">
        <v>1143.17</v>
      </c>
      <c r="M239" s="17">
        <v>17776.830000000002</v>
      </c>
      <c r="N239" s="4"/>
    </row>
    <row r="240" spans="1:14" ht="15" customHeight="1" x14ac:dyDescent="0.2">
      <c r="A240" s="11">
        <v>234</v>
      </c>
      <c r="B240" s="12" t="s">
        <v>238</v>
      </c>
      <c r="C240" s="13" t="s">
        <v>14</v>
      </c>
      <c r="D240" s="14" t="s">
        <v>15</v>
      </c>
      <c r="E240" s="15" t="s">
        <v>16</v>
      </c>
      <c r="F240" s="16" t="s">
        <v>17</v>
      </c>
      <c r="G240" s="17">
        <v>38700</v>
      </c>
      <c r="H240" s="18">
        <v>2747.7</v>
      </c>
      <c r="I240" s="18">
        <v>2743.83</v>
      </c>
      <c r="J240" s="18">
        <f t="shared" si="12"/>
        <v>33208.47</v>
      </c>
      <c r="K240" s="18">
        <f t="shared" si="14"/>
        <v>0</v>
      </c>
      <c r="L240" s="17">
        <v>3705.34</v>
      </c>
      <c r="M240" s="17">
        <v>34994.660000000003</v>
      </c>
      <c r="N240" s="4"/>
    </row>
    <row r="241" spans="1:14" ht="15" customHeight="1" x14ac:dyDescent="0.2">
      <c r="A241" s="20">
        <v>235</v>
      </c>
      <c r="B241" s="12" t="s">
        <v>239</v>
      </c>
      <c r="C241" s="13" t="s">
        <v>14</v>
      </c>
      <c r="D241" s="14" t="s">
        <v>19</v>
      </c>
      <c r="E241" s="15" t="s">
        <v>16</v>
      </c>
      <c r="F241" s="16" t="s">
        <v>17</v>
      </c>
      <c r="G241" s="17">
        <v>20640</v>
      </c>
      <c r="H241" s="18">
        <v>1465.44</v>
      </c>
      <c r="I241" s="18">
        <v>1463.38</v>
      </c>
      <c r="J241" s="18">
        <f t="shared" si="12"/>
        <v>17711.18</v>
      </c>
      <c r="K241" s="18">
        <f t="shared" si="14"/>
        <v>0</v>
      </c>
      <c r="L241" s="17">
        <v>1244.83</v>
      </c>
      <c r="M241" s="17">
        <v>19395.169999999998</v>
      </c>
      <c r="N241" s="4"/>
    </row>
    <row r="242" spans="1:14" ht="15" customHeight="1" x14ac:dyDescent="0.2">
      <c r="A242" s="11">
        <v>236</v>
      </c>
      <c r="B242" s="12" t="s">
        <v>240</v>
      </c>
      <c r="C242" s="13" t="s">
        <v>14</v>
      </c>
      <c r="D242" s="14" t="s">
        <v>19</v>
      </c>
      <c r="E242" s="15" t="s">
        <v>16</v>
      </c>
      <c r="F242" s="16" t="s">
        <v>17</v>
      </c>
      <c r="G242" s="17">
        <v>59340</v>
      </c>
      <c r="H242" s="18">
        <v>4213.1400000000003</v>
      </c>
      <c r="I242" s="18">
        <v>4207.21</v>
      </c>
      <c r="J242" s="18">
        <f t="shared" si="12"/>
        <v>50919.65</v>
      </c>
      <c r="K242" s="18">
        <f t="shared" si="14"/>
        <v>2435.1973750000002</v>
      </c>
      <c r="L242" s="17">
        <v>8266.82</v>
      </c>
      <c r="M242" s="17">
        <v>51073.18</v>
      </c>
      <c r="N242" s="4"/>
    </row>
    <row r="243" spans="1:14" ht="15" customHeight="1" x14ac:dyDescent="0.2">
      <c r="A243" s="20">
        <v>237</v>
      </c>
      <c r="B243" s="12" t="s">
        <v>911</v>
      </c>
      <c r="C243" s="13" t="s">
        <v>14</v>
      </c>
      <c r="D243" s="14" t="s">
        <v>19</v>
      </c>
      <c r="E243" s="15" t="s">
        <v>16</v>
      </c>
      <c r="F243" s="16" t="s">
        <v>17</v>
      </c>
      <c r="G243" s="17">
        <v>30960</v>
      </c>
      <c r="H243" s="18">
        <v>2198.16</v>
      </c>
      <c r="I243" s="18">
        <v>2195.06</v>
      </c>
      <c r="J243" s="18">
        <f t="shared" si="12"/>
        <v>26566.78</v>
      </c>
      <c r="K243" s="18">
        <f t="shared" si="14"/>
        <v>0</v>
      </c>
      <c r="L243" s="17">
        <v>1854.73</v>
      </c>
      <c r="M243" s="17">
        <v>29105.27</v>
      </c>
      <c r="N243" s="4"/>
    </row>
    <row r="244" spans="1:14" ht="15" customHeight="1" x14ac:dyDescent="0.2">
      <c r="A244" s="11">
        <v>238</v>
      </c>
      <c r="B244" s="12" t="s">
        <v>241</v>
      </c>
      <c r="C244" s="13" t="s">
        <v>14</v>
      </c>
      <c r="D244" s="14" t="s">
        <v>15</v>
      </c>
      <c r="E244" s="15" t="s">
        <v>16</v>
      </c>
      <c r="F244" s="16" t="s">
        <v>17</v>
      </c>
      <c r="G244" s="17">
        <v>28380</v>
      </c>
      <c r="H244" s="18">
        <v>2014.98</v>
      </c>
      <c r="I244" s="18">
        <v>2012.14</v>
      </c>
      <c r="J244" s="18">
        <f t="shared" si="12"/>
        <v>24352.880000000001</v>
      </c>
      <c r="K244" s="18">
        <f t="shared" si="14"/>
        <v>0</v>
      </c>
      <c r="L244" s="17">
        <v>2112.23</v>
      </c>
      <c r="M244" s="17">
        <v>26267.77</v>
      </c>
      <c r="N244" s="4"/>
    </row>
    <row r="245" spans="1:14" ht="15" customHeight="1" x14ac:dyDescent="0.2">
      <c r="A245" s="20">
        <v>239</v>
      </c>
      <c r="B245" s="21" t="s">
        <v>242</v>
      </c>
      <c r="C245" s="22" t="s">
        <v>14</v>
      </c>
      <c r="D245" s="23" t="s">
        <v>19</v>
      </c>
      <c r="E245" s="21" t="s">
        <v>16</v>
      </c>
      <c r="F245" s="24" t="s">
        <v>17</v>
      </c>
      <c r="G245" s="25">
        <v>12040</v>
      </c>
      <c r="H245" s="26">
        <v>854.84</v>
      </c>
      <c r="I245" s="26">
        <v>853.64</v>
      </c>
      <c r="J245" s="26">
        <f t="shared" si="12"/>
        <v>10331.52</v>
      </c>
      <c r="K245" s="26">
        <v>5932.39</v>
      </c>
      <c r="L245" s="25">
        <v>736.57</v>
      </c>
      <c r="M245" s="25">
        <v>11303.43</v>
      </c>
      <c r="N245" s="4"/>
    </row>
    <row r="246" spans="1:14" ht="15" customHeight="1" x14ac:dyDescent="0.2">
      <c r="A246" s="11">
        <v>240</v>
      </c>
      <c r="B246" s="12" t="s">
        <v>243</v>
      </c>
      <c r="C246" s="13" t="s">
        <v>14</v>
      </c>
      <c r="D246" s="14" t="s">
        <v>19</v>
      </c>
      <c r="E246" s="15" t="s">
        <v>16</v>
      </c>
      <c r="F246" s="16" t="s">
        <v>17</v>
      </c>
      <c r="G246" s="17">
        <v>22360</v>
      </c>
      <c r="H246" s="18">
        <v>1587.56</v>
      </c>
      <c r="I246" s="18">
        <v>1585.32</v>
      </c>
      <c r="J246" s="18">
        <f t="shared" si="12"/>
        <v>19187.12</v>
      </c>
      <c r="K246" s="18">
        <f t="shared" ref="K246:K254" si="15">IF((J246*12)&lt;=SMAX,0,IF(AND((J246*12)&gt;=SMIN2,(J246*12)&lt;=SMAXN2),(((J246*12)-SMIN2)*PORCN1)/12,IF(AND((J246*12)&gt;=SMIN3,(J246*12)&lt;=SMAXN3),(((((J246*12)-SMIN3)*PORCN2)+VAFN3)/12),(((((J246*12)-SMAXN4)*PORCN3)+VAFN4)/12))))</f>
        <v>0</v>
      </c>
      <c r="L246" s="17">
        <v>1346.47</v>
      </c>
      <c r="M246" s="17">
        <v>21013.53</v>
      </c>
      <c r="N246" s="4"/>
    </row>
    <row r="247" spans="1:14" ht="15" customHeight="1" x14ac:dyDescent="0.2">
      <c r="A247" s="20">
        <v>241</v>
      </c>
      <c r="B247" s="12" t="s">
        <v>244</v>
      </c>
      <c r="C247" s="13" t="s">
        <v>14</v>
      </c>
      <c r="D247" s="14" t="s">
        <v>19</v>
      </c>
      <c r="E247" s="15" t="s">
        <v>16</v>
      </c>
      <c r="F247" s="16" t="s">
        <v>17</v>
      </c>
      <c r="G247" s="17">
        <v>103200</v>
      </c>
      <c r="H247" s="18">
        <v>7327.2</v>
      </c>
      <c r="I247" s="18">
        <v>7316.88</v>
      </c>
      <c r="J247" s="18">
        <f t="shared" si="12"/>
        <v>88555.92</v>
      </c>
      <c r="K247" s="18">
        <f t="shared" si="15"/>
        <v>10721.917291666667</v>
      </c>
      <c r="L247" s="17">
        <v>20268.87</v>
      </c>
      <c r="M247" s="17">
        <v>82931.13</v>
      </c>
      <c r="N247" s="4"/>
    </row>
    <row r="248" spans="1:14" ht="15" customHeight="1" x14ac:dyDescent="0.2">
      <c r="A248" s="11">
        <v>242</v>
      </c>
      <c r="B248" s="21" t="s">
        <v>245</v>
      </c>
      <c r="C248" s="22" t="s">
        <v>14</v>
      </c>
      <c r="D248" s="23" t="s">
        <v>19</v>
      </c>
      <c r="E248" s="21" t="s">
        <v>16</v>
      </c>
      <c r="F248" s="24" t="s">
        <v>17</v>
      </c>
      <c r="G248" s="25">
        <v>87720</v>
      </c>
      <c r="H248" s="26">
        <v>6228.12</v>
      </c>
      <c r="I248" s="26">
        <v>6219.35</v>
      </c>
      <c r="J248" s="26">
        <f t="shared" si="12"/>
        <v>75272.53</v>
      </c>
      <c r="K248" s="26">
        <f t="shared" si="15"/>
        <v>7401.0697916666659</v>
      </c>
      <c r="L248" s="25">
        <v>14426.13</v>
      </c>
      <c r="M248" s="25">
        <v>73293.87</v>
      </c>
      <c r="N248" s="4"/>
    </row>
    <row r="249" spans="1:14" ht="15" customHeight="1" x14ac:dyDescent="0.2">
      <c r="A249" s="20">
        <v>243</v>
      </c>
      <c r="B249" s="12" t="s">
        <v>246</v>
      </c>
      <c r="C249" s="13" t="s">
        <v>14</v>
      </c>
      <c r="D249" s="14" t="s">
        <v>19</v>
      </c>
      <c r="E249" s="15" t="s">
        <v>16</v>
      </c>
      <c r="F249" s="16" t="s">
        <v>17</v>
      </c>
      <c r="G249" s="17">
        <v>10320</v>
      </c>
      <c r="H249" s="18">
        <v>732.72</v>
      </c>
      <c r="I249" s="18">
        <v>731.69</v>
      </c>
      <c r="J249" s="18">
        <f t="shared" si="12"/>
        <v>8855.59</v>
      </c>
      <c r="K249" s="18">
        <f t="shared" si="15"/>
        <v>0</v>
      </c>
      <c r="L249" s="17">
        <v>634.91</v>
      </c>
      <c r="M249" s="17">
        <v>9685.09</v>
      </c>
      <c r="N249" s="4"/>
    </row>
    <row r="250" spans="1:14" ht="15" customHeight="1" x14ac:dyDescent="0.2">
      <c r="A250" s="11">
        <v>244</v>
      </c>
      <c r="B250" s="21" t="s">
        <v>247</v>
      </c>
      <c r="C250" s="22" t="s">
        <v>14</v>
      </c>
      <c r="D250" s="23" t="s">
        <v>19</v>
      </c>
      <c r="E250" s="21" t="s">
        <v>16</v>
      </c>
      <c r="F250" s="24" t="s">
        <v>17</v>
      </c>
      <c r="G250" s="25">
        <v>51600</v>
      </c>
      <c r="H250" s="26">
        <v>3663.6</v>
      </c>
      <c r="I250" s="26">
        <v>3658.44</v>
      </c>
      <c r="J250" s="26">
        <f t="shared" si="12"/>
        <v>44277.96</v>
      </c>
      <c r="K250" s="26">
        <f t="shared" si="15"/>
        <v>1438.9438749999999</v>
      </c>
      <c r="L250" s="25">
        <v>5154.38</v>
      </c>
      <c r="M250" s="25">
        <v>46445.62</v>
      </c>
      <c r="N250" s="4"/>
    </row>
    <row r="251" spans="1:14" ht="15" customHeight="1" x14ac:dyDescent="0.2">
      <c r="A251" s="20">
        <v>245</v>
      </c>
      <c r="B251" s="12" t="s">
        <v>248</v>
      </c>
      <c r="C251" s="13" t="s">
        <v>14</v>
      </c>
      <c r="D251" s="14" t="s">
        <v>19</v>
      </c>
      <c r="E251" s="15" t="s">
        <v>16</v>
      </c>
      <c r="F251" s="16" t="s">
        <v>17</v>
      </c>
      <c r="G251" s="17">
        <v>10320</v>
      </c>
      <c r="H251" s="18">
        <v>732.72</v>
      </c>
      <c r="I251" s="18">
        <v>731.69</v>
      </c>
      <c r="J251" s="18">
        <f t="shared" si="12"/>
        <v>8855.59</v>
      </c>
      <c r="K251" s="18">
        <f t="shared" si="15"/>
        <v>0</v>
      </c>
      <c r="L251" s="17">
        <v>634.91</v>
      </c>
      <c r="M251" s="17">
        <v>9685.09</v>
      </c>
      <c r="N251" s="4"/>
    </row>
    <row r="252" spans="1:14" ht="15" customHeight="1" x14ac:dyDescent="0.2">
      <c r="A252" s="11">
        <v>246</v>
      </c>
      <c r="B252" s="21" t="s">
        <v>249</v>
      </c>
      <c r="C252" s="22" t="s">
        <v>14</v>
      </c>
      <c r="D252" s="23" t="s">
        <v>19</v>
      </c>
      <c r="E252" s="21" t="s">
        <v>16</v>
      </c>
      <c r="F252" s="24" t="s">
        <v>17</v>
      </c>
      <c r="G252" s="25">
        <v>81700</v>
      </c>
      <c r="H252" s="26">
        <v>5800.7</v>
      </c>
      <c r="I252" s="26">
        <v>5792.53</v>
      </c>
      <c r="J252" s="26">
        <f t="shared" si="12"/>
        <v>70106.77</v>
      </c>
      <c r="K252" s="26">
        <f t="shared" si="15"/>
        <v>6217.203833333333</v>
      </c>
      <c r="L252" s="25">
        <v>12654.29</v>
      </c>
      <c r="M252" s="25">
        <v>69045.710000000006</v>
      </c>
      <c r="N252" s="4"/>
    </row>
    <row r="253" spans="1:14" ht="15" customHeight="1" x14ac:dyDescent="0.2">
      <c r="A253" s="20">
        <v>247</v>
      </c>
      <c r="B253" s="12" t="s">
        <v>250</v>
      </c>
      <c r="C253" s="13" t="s">
        <v>14</v>
      </c>
      <c r="D253" s="14" t="s">
        <v>19</v>
      </c>
      <c r="E253" s="15" t="s">
        <v>16</v>
      </c>
      <c r="F253" s="16" t="s">
        <v>17</v>
      </c>
      <c r="G253" s="17">
        <v>51600</v>
      </c>
      <c r="H253" s="18">
        <v>3663.6</v>
      </c>
      <c r="I253" s="18">
        <v>3658.44</v>
      </c>
      <c r="J253" s="18">
        <f t="shared" si="12"/>
        <v>44277.96</v>
      </c>
      <c r="K253" s="18">
        <f t="shared" si="15"/>
        <v>1438.9438749999999</v>
      </c>
      <c r="L253" s="17">
        <v>5154.38</v>
      </c>
      <c r="M253" s="17">
        <v>46445.62</v>
      </c>
      <c r="N253" s="4"/>
    </row>
    <row r="254" spans="1:14" ht="15" customHeight="1" x14ac:dyDescent="0.2">
      <c r="A254" s="11">
        <v>248</v>
      </c>
      <c r="B254" s="21" t="s">
        <v>251</v>
      </c>
      <c r="C254" s="29" t="s">
        <v>14</v>
      </c>
      <c r="D254" s="23" t="s">
        <v>15</v>
      </c>
      <c r="E254" s="21" t="s">
        <v>16</v>
      </c>
      <c r="F254" s="24" t="s">
        <v>17</v>
      </c>
      <c r="G254" s="25">
        <v>29240</v>
      </c>
      <c r="H254" s="26">
        <v>2076.04</v>
      </c>
      <c r="I254" s="26">
        <v>2073.12</v>
      </c>
      <c r="J254" s="26">
        <f t="shared" si="12"/>
        <v>25090.84</v>
      </c>
      <c r="K254" s="26">
        <f t="shared" si="15"/>
        <v>0</v>
      </c>
      <c r="L254" s="25">
        <v>13671.72</v>
      </c>
      <c r="M254" s="25">
        <v>15568.28</v>
      </c>
      <c r="N254" s="4"/>
    </row>
    <row r="255" spans="1:14" ht="15" customHeight="1" x14ac:dyDescent="0.2">
      <c r="A255" s="20">
        <v>249</v>
      </c>
      <c r="B255" s="12" t="s">
        <v>252</v>
      </c>
      <c r="C255" s="13" t="s">
        <v>14</v>
      </c>
      <c r="D255" s="14" t="s">
        <v>15</v>
      </c>
      <c r="E255" s="15" t="s">
        <v>16</v>
      </c>
      <c r="F255" s="16" t="s">
        <v>17</v>
      </c>
      <c r="G255" s="17">
        <v>67080</v>
      </c>
      <c r="H255" s="18">
        <v>4762.68</v>
      </c>
      <c r="I255" s="18">
        <v>4755.97</v>
      </c>
      <c r="J255" s="18">
        <f t="shared" si="12"/>
        <v>57561.35</v>
      </c>
      <c r="K255" s="18">
        <v>5109.2</v>
      </c>
      <c r="L255" s="17">
        <v>11553.13</v>
      </c>
      <c r="M255" s="17">
        <v>55526.87</v>
      </c>
      <c r="N255" s="4"/>
    </row>
    <row r="256" spans="1:14" ht="15" customHeight="1" x14ac:dyDescent="0.2">
      <c r="A256" s="11">
        <v>250</v>
      </c>
      <c r="B256" s="21" t="s">
        <v>253</v>
      </c>
      <c r="C256" s="22" t="s">
        <v>14</v>
      </c>
      <c r="D256" s="23" t="s">
        <v>19</v>
      </c>
      <c r="E256" s="21" t="s">
        <v>16</v>
      </c>
      <c r="F256" s="24" t="s">
        <v>17</v>
      </c>
      <c r="G256" s="25">
        <v>27950</v>
      </c>
      <c r="H256" s="26">
        <v>1984.45</v>
      </c>
      <c r="I256" s="26">
        <v>1981.66</v>
      </c>
      <c r="J256" s="26">
        <f t="shared" si="12"/>
        <v>23983.89</v>
      </c>
      <c r="K256" s="26">
        <f t="shared" ref="K256:K268" si="16">IF((J256*12)&lt;=SMAX,0,IF(AND((J256*12)&gt;=SMIN2,(J256*12)&lt;=SMAXN2),(((J256*12)-SMIN2)*PORCN1)/12,IF(AND((J256*12)&gt;=SMIN3,(J256*12)&lt;=SMAXN3),(((((J256*12)-SMIN3)*PORCN2)+VAFN3)/12),(((((J256*12)-SMAXN4)*PORCN3)+VAFN4)/12))))</f>
        <v>0</v>
      </c>
      <c r="L256" s="25">
        <v>1676.85</v>
      </c>
      <c r="M256" s="25">
        <v>26273.15</v>
      </c>
      <c r="N256" s="4"/>
    </row>
    <row r="257" spans="1:14" ht="15" customHeight="1" x14ac:dyDescent="0.2">
      <c r="A257" s="20">
        <v>251</v>
      </c>
      <c r="B257" s="21" t="s">
        <v>254</v>
      </c>
      <c r="C257" s="22" t="s">
        <v>14</v>
      </c>
      <c r="D257" s="23" t="s">
        <v>19</v>
      </c>
      <c r="E257" s="21" t="s">
        <v>16</v>
      </c>
      <c r="F257" s="24" t="s">
        <v>17</v>
      </c>
      <c r="G257" s="25">
        <v>59340</v>
      </c>
      <c r="H257" s="26">
        <v>4213.1400000000003</v>
      </c>
      <c r="I257" s="26">
        <v>4207.21</v>
      </c>
      <c r="J257" s="26">
        <f t="shared" si="12"/>
        <v>50919.65</v>
      </c>
      <c r="K257" s="26">
        <f t="shared" si="16"/>
        <v>2435.1973750000002</v>
      </c>
      <c r="L257" s="25">
        <v>6894.45</v>
      </c>
      <c r="M257" s="25">
        <v>52445.55</v>
      </c>
      <c r="N257" s="4"/>
    </row>
    <row r="258" spans="1:14" ht="15" customHeight="1" x14ac:dyDescent="0.2">
      <c r="A258" s="11">
        <v>252</v>
      </c>
      <c r="B258" s="12" t="s">
        <v>255</v>
      </c>
      <c r="C258" s="13" t="s">
        <v>14</v>
      </c>
      <c r="D258" s="14" t="s">
        <v>19</v>
      </c>
      <c r="E258" s="15" t="s">
        <v>16</v>
      </c>
      <c r="F258" s="16" t="s">
        <v>17</v>
      </c>
      <c r="G258" s="17">
        <v>120400</v>
      </c>
      <c r="H258" s="18">
        <v>8548.4</v>
      </c>
      <c r="I258" s="18">
        <v>8536.36</v>
      </c>
      <c r="J258" s="18">
        <f t="shared" si="12"/>
        <v>103315.24</v>
      </c>
      <c r="K258" s="18">
        <f t="shared" si="16"/>
        <v>14411.747291666668</v>
      </c>
      <c r="L258" s="17">
        <v>24044.67</v>
      </c>
      <c r="M258" s="17">
        <v>96355.33</v>
      </c>
      <c r="N258" s="4"/>
    </row>
    <row r="259" spans="1:14" ht="15" customHeight="1" x14ac:dyDescent="0.2">
      <c r="A259" s="20">
        <v>253</v>
      </c>
      <c r="B259" s="12" t="s">
        <v>923</v>
      </c>
      <c r="C259" s="13" t="s">
        <v>14</v>
      </c>
      <c r="D259" s="14" t="s">
        <v>19</v>
      </c>
      <c r="E259" s="15" t="s">
        <v>16</v>
      </c>
      <c r="F259" s="16" t="s">
        <v>17</v>
      </c>
      <c r="G259" s="17">
        <v>7740</v>
      </c>
      <c r="H259" s="18">
        <v>549.54</v>
      </c>
      <c r="I259" s="18">
        <v>548.77</v>
      </c>
      <c r="J259" s="18">
        <f t="shared" si="12"/>
        <v>6641.6900000000005</v>
      </c>
      <c r="K259" s="18">
        <f t="shared" si="16"/>
        <v>0</v>
      </c>
      <c r="L259" s="17">
        <v>482.44</v>
      </c>
      <c r="M259" s="17">
        <v>7257.56</v>
      </c>
      <c r="N259" s="4"/>
    </row>
    <row r="260" spans="1:14" ht="15" customHeight="1" x14ac:dyDescent="0.2">
      <c r="A260" s="11">
        <v>254</v>
      </c>
      <c r="B260" s="21" t="s">
        <v>256</v>
      </c>
      <c r="C260" s="22" t="s">
        <v>31</v>
      </c>
      <c r="D260" s="23" t="s">
        <v>19</v>
      </c>
      <c r="E260" s="21" t="s">
        <v>16</v>
      </c>
      <c r="F260" s="24" t="s">
        <v>17</v>
      </c>
      <c r="G260" s="25">
        <v>27520</v>
      </c>
      <c r="H260" s="26">
        <v>1953.92</v>
      </c>
      <c r="I260" s="26">
        <v>1951.17</v>
      </c>
      <c r="J260" s="26">
        <f t="shared" si="12"/>
        <v>23614.910000000003</v>
      </c>
      <c r="K260" s="26">
        <f t="shared" si="16"/>
        <v>0</v>
      </c>
      <c r="L260" s="25">
        <v>1651.43</v>
      </c>
      <c r="M260" s="25">
        <v>25868.57</v>
      </c>
      <c r="N260" s="4"/>
    </row>
    <row r="261" spans="1:14" ht="15" customHeight="1" x14ac:dyDescent="0.2">
      <c r="A261" s="20">
        <v>255</v>
      </c>
      <c r="B261" s="12" t="s">
        <v>257</v>
      </c>
      <c r="C261" s="13" t="s">
        <v>14</v>
      </c>
      <c r="D261" s="14" t="s">
        <v>15</v>
      </c>
      <c r="E261" s="15" t="s">
        <v>16</v>
      </c>
      <c r="F261" s="16" t="s">
        <v>17</v>
      </c>
      <c r="G261" s="17">
        <v>5160</v>
      </c>
      <c r="H261" s="18">
        <v>366.36</v>
      </c>
      <c r="I261" s="18">
        <v>365.84</v>
      </c>
      <c r="J261" s="18">
        <f t="shared" si="12"/>
        <v>4427.8</v>
      </c>
      <c r="K261" s="18">
        <f t="shared" si="16"/>
        <v>0</v>
      </c>
      <c r="L261" s="17">
        <v>329.95</v>
      </c>
      <c r="M261" s="17">
        <v>4830.05</v>
      </c>
      <c r="N261" s="4"/>
    </row>
    <row r="262" spans="1:14" ht="15" customHeight="1" x14ac:dyDescent="0.2">
      <c r="A262" s="11">
        <v>256</v>
      </c>
      <c r="B262" s="21" t="s">
        <v>913</v>
      </c>
      <c r="C262" s="22" t="s">
        <v>14</v>
      </c>
      <c r="D262" s="23" t="s">
        <v>19</v>
      </c>
      <c r="E262" s="21" t="s">
        <v>16</v>
      </c>
      <c r="F262" s="24" t="s">
        <v>17</v>
      </c>
      <c r="G262" s="25">
        <v>51600</v>
      </c>
      <c r="H262" s="26">
        <v>3663.6</v>
      </c>
      <c r="I262" s="26">
        <v>3658.44</v>
      </c>
      <c r="J262" s="26">
        <f t="shared" si="12"/>
        <v>44277.96</v>
      </c>
      <c r="K262" s="26">
        <f t="shared" si="16"/>
        <v>1438.9438749999999</v>
      </c>
      <c r="L262" s="25">
        <v>3074.56</v>
      </c>
      <c r="M262" s="25">
        <v>48525.440000000002</v>
      </c>
      <c r="N262" s="4"/>
    </row>
    <row r="263" spans="1:14" ht="15" customHeight="1" x14ac:dyDescent="0.2">
      <c r="A263" s="20">
        <v>257</v>
      </c>
      <c r="B263" s="12" t="s">
        <v>258</v>
      </c>
      <c r="C263" s="13" t="s">
        <v>14</v>
      </c>
      <c r="D263" s="14" t="s">
        <v>19</v>
      </c>
      <c r="E263" s="15" t="s">
        <v>16</v>
      </c>
      <c r="F263" s="16" t="s">
        <v>17</v>
      </c>
      <c r="G263" s="17">
        <v>30960</v>
      </c>
      <c r="H263" s="18">
        <v>2198.16</v>
      </c>
      <c r="I263" s="18">
        <v>2195.06</v>
      </c>
      <c r="J263" s="18">
        <f t="shared" ref="J263:J300" si="17">G263-H263-I263</f>
        <v>26566.78</v>
      </c>
      <c r="K263" s="18">
        <f t="shared" si="16"/>
        <v>0</v>
      </c>
      <c r="L263" s="17">
        <v>1854.73</v>
      </c>
      <c r="M263" s="17">
        <v>29105.27</v>
      </c>
      <c r="N263" s="4"/>
    </row>
    <row r="264" spans="1:14" ht="15" customHeight="1" x14ac:dyDescent="0.2">
      <c r="A264" s="11">
        <v>258</v>
      </c>
      <c r="B264" s="21" t="s">
        <v>259</v>
      </c>
      <c r="C264" s="22" t="s">
        <v>31</v>
      </c>
      <c r="D264" s="23" t="s">
        <v>19</v>
      </c>
      <c r="E264" s="21" t="s">
        <v>16</v>
      </c>
      <c r="F264" s="24" t="s">
        <v>17</v>
      </c>
      <c r="G264" s="25">
        <v>13760</v>
      </c>
      <c r="H264" s="26">
        <v>976.96</v>
      </c>
      <c r="I264" s="26">
        <v>975.58</v>
      </c>
      <c r="J264" s="26">
        <f t="shared" si="17"/>
        <v>11807.460000000001</v>
      </c>
      <c r="K264" s="26">
        <f t="shared" si="16"/>
        <v>0</v>
      </c>
      <c r="L264" s="25">
        <v>838.21</v>
      </c>
      <c r="M264" s="25">
        <v>12921.79</v>
      </c>
      <c r="N264" s="4"/>
    </row>
    <row r="265" spans="1:14" ht="15" customHeight="1" x14ac:dyDescent="0.2">
      <c r="A265" s="20">
        <v>259</v>
      </c>
      <c r="B265" s="21" t="s">
        <v>260</v>
      </c>
      <c r="C265" s="22" t="s">
        <v>14</v>
      </c>
      <c r="D265" s="23" t="s">
        <v>19</v>
      </c>
      <c r="E265" s="21" t="s">
        <v>16</v>
      </c>
      <c r="F265" s="24" t="s">
        <v>17</v>
      </c>
      <c r="G265" s="25">
        <v>12900</v>
      </c>
      <c r="H265" s="26">
        <v>915.9</v>
      </c>
      <c r="I265" s="26">
        <v>914.61</v>
      </c>
      <c r="J265" s="26">
        <f t="shared" si="17"/>
        <v>11069.49</v>
      </c>
      <c r="K265" s="26">
        <f t="shared" si="16"/>
        <v>0</v>
      </c>
      <c r="L265" s="25">
        <v>787.39</v>
      </c>
      <c r="M265" s="25">
        <v>12112.61</v>
      </c>
      <c r="N265" s="4"/>
    </row>
    <row r="266" spans="1:14" ht="15" customHeight="1" x14ac:dyDescent="0.2">
      <c r="A266" s="11">
        <v>260</v>
      </c>
      <c r="B266" s="12" t="s">
        <v>261</v>
      </c>
      <c r="C266" s="13" t="s">
        <v>14</v>
      </c>
      <c r="D266" s="14" t="s">
        <v>19</v>
      </c>
      <c r="E266" s="15" t="s">
        <v>16</v>
      </c>
      <c r="F266" s="16" t="s">
        <v>17</v>
      </c>
      <c r="G266" s="17">
        <v>17200</v>
      </c>
      <c r="H266" s="18">
        <v>1221.2</v>
      </c>
      <c r="I266" s="18">
        <v>1219.48</v>
      </c>
      <c r="J266" s="18">
        <f t="shared" si="17"/>
        <v>14759.32</v>
      </c>
      <c r="K266" s="18">
        <f t="shared" si="16"/>
        <v>0</v>
      </c>
      <c r="L266" s="17">
        <v>1041.52</v>
      </c>
      <c r="M266" s="17">
        <v>16158.48</v>
      </c>
      <c r="N266" s="30"/>
    </row>
    <row r="267" spans="1:14" ht="15" customHeight="1" x14ac:dyDescent="0.2">
      <c r="A267" s="20">
        <v>261</v>
      </c>
      <c r="B267" s="12" t="s">
        <v>262</v>
      </c>
      <c r="C267" s="13" t="s">
        <v>14</v>
      </c>
      <c r="D267" s="14" t="s">
        <v>15</v>
      </c>
      <c r="E267" s="15" t="s">
        <v>16</v>
      </c>
      <c r="F267" s="16" t="s">
        <v>17</v>
      </c>
      <c r="G267" s="17">
        <v>51600</v>
      </c>
      <c r="H267" s="18">
        <v>3663.6</v>
      </c>
      <c r="I267" s="18">
        <v>3658.44</v>
      </c>
      <c r="J267" s="18">
        <f t="shared" si="17"/>
        <v>44277.96</v>
      </c>
      <c r="K267" s="18">
        <f t="shared" si="16"/>
        <v>1438.9438749999999</v>
      </c>
      <c r="L267" s="17">
        <v>5154.38</v>
      </c>
      <c r="M267" s="17">
        <v>46445.62</v>
      </c>
      <c r="N267" s="30"/>
    </row>
    <row r="268" spans="1:14" ht="15" customHeight="1" x14ac:dyDescent="0.2">
      <c r="A268" s="11">
        <v>262</v>
      </c>
      <c r="B268" s="12" t="s">
        <v>263</v>
      </c>
      <c r="C268" s="13" t="s">
        <v>14</v>
      </c>
      <c r="D268" s="14" t="s">
        <v>19</v>
      </c>
      <c r="E268" s="15" t="s">
        <v>16</v>
      </c>
      <c r="F268" s="16" t="s">
        <v>17</v>
      </c>
      <c r="G268" s="17">
        <v>30960</v>
      </c>
      <c r="H268" s="18">
        <v>2198.16</v>
      </c>
      <c r="I268" s="18">
        <v>2195.06</v>
      </c>
      <c r="J268" s="18">
        <f t="shared" si="17"/>
        <v>26566.78</v>
      </c>
      <c r="K268" s="18">
        <f t="shared" si="16"/>
        <v>0</v>
      </c>
      <c r="L268" s="17">
        <v>1854.73</v>
      </c>
      <c r="M268" s="17">
        <v>29105.27</v>
      </c>
    </row>
    <row r="269" spans="1:14" ht="15" customHeight="1" x14ac:dyDescent="0.2">
      <c r="A269" s="20">
        <v>263</v>
      </c>
      <c r="B269" s="21" t="s">
        <v>264</v>
      </c>
      <c r="C269" s="29" t="s">
        <v>14</v>
      </c>
      <c r="D269" s="23" t="s">
        <v>19</v>
      </c>
      <c r="E269" s="21" t="s">
        <v>16</v>
      </c>
      <c r="F269" s="24" t="s">
        <v>17</v>
      </c>
      <c r="G269" s="25">
        <v>12040</v>
      </c>
      <c r="H269" s="26">
        <v>854.84</v>
      </c>
      <c r="I269" s="26">
        <v>853.64</v>
      </c>
      <c r="J269" s="26">
        <f t="shared" si="17"/>
        <v>10331.52</v>
      </c>
      <c r="K269" s="26">
        <v>3321.49</v>
      </c>
      <c r="L269" s="25">
        <v>736.57</v>
      </c>
      <c r="M269" s="25">
        <v>11303.43</v>
      </c>
    </row>
    <row r="270" spans="1:14" ht="15" customHeight="1" x14ac:dyDescent="0.2">
      <c r="A270" s="11">
        <v>264</v>
      </c>
      <c r="B270" s="12" t="s">
        <v>265</v>
      </c>
      <c r="C270" s="13" t="s">
        <v>31</v>
      </c>
      <c r="D270" s="14" t="s">
        <v>19</v>
      </c>
      <c r="E270" s="15" t="s">
        <v>16</v>
      </c>
      <c r="F270" s="16" t="s">
        <v>17</v>
      </c>
      <c r="G270" s="17">
        <v>41280</v>
      </c>
      <c r="H270" s="18">
        <v>2930.88</v>
      </c>
      <c r="I270" s="18">
        <v>2926.75</v>
      </c>
      <c r="J270" s="18">
        <f t="shared" si="17"/>
        <v>35422.370000000003</v>
      </c>
      <c r="K270" s="18">
        <f>IF((J270*12)&lt;=SMAX,0,IF(AND((J270*12)&gt;=SMIN2,(J270*12)&lt;=SMAXN2),(((J270*12)-SMIN2)*PORCN1)/12,IF(AND((J270*12)&gt;=SMIN3,(J270*12)&lt;=SMAXN3),(((((J270*12)-SMIN3)*PORCN2)+VAFN3)/12),(((((J270*12)-SMAXN4)*PORCN3)+VAFN4)/12))))</f>
        <v>110.60537500000065</v>
      </c>
      <c r="L270" s="17">
        <v>3087.95</v>
      </c>
      <c r="M270" s="17">
        <v>38192.050000000003</v>
      </c>
    </row>
    <row r="271" spans="1:14" ht="15" customHeight="1" x14ac:dyDescent="0.2">
      <c r="A271" s="20">
        <v>265</v>
      </c>
      <c r="B271" s="12" t="s">
        <v>266</v>
      </c>
      <c r="C271" s="13" t="s">
        <v>14</v>
      </c>
      <c r="D271" s="14" t="s">
        <v>19</v>
      </c>
      <c r="E271" s="15" t="s">
        <v>16</v>
      </c>
      <c r="F271" s="16" t="s">
        <v>17</v>
      </c>
      <c r="G271" s="17">
        <v>27520</v>
      </c>
      <c r="H271" s="18">
        <v>1953.92</v>
      </c>
      <c r="I271" s="18">
        <v>1951.17</v>
      </c>
      <c r="J271" s="18">
        <f t="shared" si="17"/>
        <v>23614.910000000003</v>
      </c>
      <c r="K271" s="18">
        <v>8003.12</v>
      </c>
      <c r="L271" s="17">
        <v>1651.43</v>
      </c>
      <c r="M271" s="17">
        <v>25868.57</v>
      </c>
    </row>
    <row r="272" spans="1:14" ht="15" customHeight="1" x14ac:dyDescent="0.2">
      <c r="A272" s="11">
        <v>266</v>
      </c>
      <c r="B272" s="12" t="s">
        <v>267</v>
      </c>
      <c r="C272" s="13" t="s">
        <v>14</v>
      </c>
      <c r="D272" s="14" t="s">
        <v>19</v>
      </c>
      <c r="E272" s="15" t="s">
        <v>16</v>
      </c>
      <c r="F272" s="16" t="s">
        <v>17</v>
      </c>
      <c r="G272" s="17">
        <v>27520</v>
      </c>
      <c r="H272" s="18">
        <v>1953.92</v>
      </c>
      <c r="I272" s="18">
        <v>1951.17</v>
      </c>
      <c r="J272" s="18">
        <f t="shared" si="17"/>
        <v>23614.910000000003</v>
      </c>
      <c r="K272" s="18">
        <v>8003.12</v>
      </c>
      <c r="L272" s="17">
        <v>1651.43</v>
      </c>
      <c r="M272" s="17">
        <v>25868.57</v>
      </c>
    </row>
    <row r="273" spans="1:13" ht="15" customHeight="1" x14ac:dyDescent="0.2">
      <c r="A273" s="20">
        <v>267</v>
      </c>
      <c r="B273" s="12" t="s">
        <v>928</v>
      </c>
      <c r="C273" s="13" t="s">
        <v>14</v>
      </c>
      <c r="D273" s="14" t="s">
        <v>19</v>
      </c>
      <c r="E273" s="15" t="s">
        <v>16</v>
      </c>
      <c r="F273" s="16" t="s">
        <v>17</v>
      </c>
      <c r="G273" s="17">
        <v>20640</v>
      </c>
      <c r="H273" s="18">
        <v>1465.44</v>
      </c>
      <c r="I273" s="18">
        <v>1463.38</v>
      </c>
      <c r="J273" s="18">
        <f t="shared" si="17"/>
        <v>17711.18</v>
      </c>
      <c r="K273" s="18">
        <f t="shared" ref="K273:K279" si="18"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17">
        <v>1244.83</v>
      </c>
      <c r="M273" s="17">
        <v>19395.169999999998</v>
      </c>
    </row>
    <row r="274" spans="1:13" ht="15" customHeight="1" x14ac:dyDescent="0.2">
      <c r="A274" s="11">
        <v>268</v>
      </c>
      <c r="B274" s="21" t="s">
        <v>268</v>
      </c>
      <c r="C274" s="22" t="s">
        <v>14</v>
      </c>
      <c r="D274" s="23" t="s">
        <v>19</v>
      </c>
      <c r="E274" s="21" t="s">
        <v>16</v>
      </c>
      <c r="F274" s="24" t="s">
        <v>17</v>
      </c>
      <c r="G274" s="25">
        <v>10320</v>
      </c>
      <c r="H274" s="26">
        <v>732.72</v>
      </c>
      <c r="I274" s="26">
        <v>731.69</v>
      </c>
      <c r="J274" s="26">
        <f t="shared" si="17"/>
        <v>8855.59</v>
      </c>
      <c r="K274" s="26">
        <f t="shared" si="18"/>
        <v>0</v>
      </c>
      <c r="L274" s="25">
        <v>634.91</v>
      </c>
      <c r="M274" s="25">
        <v>9685.09</v>
      </c>
    </row>
    <row r="275" spans="1:13" ht="15" customHeight="1" x14ac:dyDescent="0.2">
      <c r="A275" s="20">
        <v>269</v>
      </c>
      <c r="B275" s="12" t="s">
        <v>269</v>
      </c>
      <c r="C275" s="13" t="s">
        <v>31</v>
      </c>
      <c r="D275" s="14" t="s">
        <v>19</v>
      </c>
      <c r="E275" s="15" t="s">
        <v>16</v>
      </c>
      <c r="F275" s="16" t="s">
        <v>17</v>
      </c>
      <c r="G275" s="17">
        <v>27520</v>
      </c>
      <c r="H275" s="18">
        <v>1953.92</v>
      </c>
      <c r="I275" s="18">
        <v>1951.17</v>
      </c>
      <c r="J275" s="18">
        <f t="shared" si="17"/>
        <v>23614.910000000003</v>
      </c>
      <c r="K275" s="18">
        <f t="shared" si="18"/>
        <v>0</v>
      </c>
      <c r="L275" s="17">
        <v>1651.43</v>
      </c>
      <c r="M275" s="17">
        <v>25868.57</v>
      </c>
    </row>
    <row r="276" spans="1:13" ht="15" customHeight="1" x14ac:dyDescent="0.2">
      <c r="A276" s="11">
        <v>270</v>
      </c>
      <c r="B276" s="12" t="s">
        <v>270</v>
      </c>
      <c r="C276" s="13" t="s">
        <v>14</v>
      </c>
      <c r="D276" s="14" t="s">
        <v>15</v>
      </c>
      <c r="E276" s="15" t="s">
        <v>16</v>
      </c>
      <c r="F276" s="16" t="s">
        <v>17</v>
      </c>
      <c r="G276" s="17">
        <v>15480</v>
      </c>
      <c r="H276" s="18">
        <v>1099.08</v>
      </c>
      <c r="I276" s="18">
        <v>1097.53</v>
      </c>
      <c r="J276" s="18">
        <f t="shared" si="17"/>
        <v>13283.39</v>
      </c>
      <c r="K276" s="18">
        <f t="shared" si="18"/>
        <v>0</v>
      </c>
      <c r="L276" s="17">
        <v>939.87</v>
      </c>
      <c r="M276" s="17">
        <v>14540.13</v>
      </c>
    </row>
    <row r="277" spans="1:13" ht="15" customHeight="1" x14ac:dyDescent="0.2">
      <c r="A277" s="20">
        <v>271</v>
      </c>
      <c r="B277" s="12" t="s">
        <v>919</v>
      </c>
      <c r="C277" s="13" t="s">
        <v>14</v>
      </c>
      <c r="D277" s="14" t="s">
        <v>15</v>
      </c>
      <c r="E277" s="15" t="s">
        <v>16</v>
      </c>
      <c r="F277" s="16" t="s">
        <v>17</v>
      </c>
      <c r="G277" s="17">
        <v>6880</v>
      </c>
      <c r="H277" s="18">
        <v>488.48</v>
      </c>
      <c r="I277" s="18">
        <v>487.79</v>
      </c>
      <c r="J277" s="18">
        <f t="shared" si="17"/>
        <v>5903.7300000000005</v>
      </c>
      <c r="K277" s="18">
        <f t="shared" si="18"/>
        <v>0</v>
      </c>
      <c r="L277" s="17">
        <v>431.61</v>
      </c>
      <c r="M277" s="17">
        <v>6448.39</v>
      </c>
    </row>
    <row r="278" spans="1:13" ht="15" customHeight="1" x14ac:dyDescent="0.2">
      <c r="A278" s="11">
        <v>272</v>
      </c>
      <c r="B278" s="12" t="s">
        <v>271</v>
      </c>
      <c r="C278" s="13" t="s">
        <v>14</v>
      </c>
      <c r="D278" s="14" t="s">
        <v>15</v>
      </c>
      <c r="E278" s="15" t="s">
        <v>16</v>
      </c>
      <c r="F278" s="16" t="s">
        <v>17</v>
      </c>
      <c r="G278" s="17">
        <v>20640</v>
      </c>
      <c r="H278" s="18">
        <v>1465.44</v>
      </c>
      <c r="I278" s="18">
        <v>1463.38</v>
      </c>
      <c r="J278" s="18">
        <f t="shared" si="17"/>
        <v>17711.18</v>
      </c>
      <c r="K278" s="18">
        <f t="shared" si="18"/>
        <v>0</v>
      </c>
      <c r="L278" s="17">
        <v>1244.83</v>
      </c>
      <c r="M278" s="17">
        <v>19395.169999999998</v>
      </c>
    </row>
    <row r="279" spans="1:13" ht="15" customHeight="1" x14ac:dyDescent="0.2">
      <c r="A279" s="20">
        <v>273</v>
      </c>
      <c r="B279" s="12" t="s">
        <v>272</v>
      </c>
      <c r="C279" s="15" t="s">
        <v>14</v>
      </c>
      <c r="D279" s="14" t="s">
        <v>19</v>
      </c>
      <c r="E279" s="15" t="s">
        <v>16</v>
      </c>
      <c r="F279" s="16" t="s">
        <v>17</v>
      </c>
      <c r="G279" s="17">
        <v>25800</v>
      </c>
      <c r="H279" s="18">
        <v>1831.8</v>
      </c>
      <c r="I279" s="18">
        <v>1829.22</v>
      </c>
      <c r="J279" s="18">
        <f t="shared" si="17"/>
        <v>22138.98</v>
      </c>
      <c r="K279" s="18">
        <f t="shared" si="18"/>
        <v>0</v>
      </c>
      <c r="L279" s="17">
        <v>1549.78</v>
      </c>
      <c r="M279" s="17">
        <v>24250.22</v>
      </c>
    </row>
    <row r="280" spans="1:13" ht="15" customHeight="1" x14ac:dyDescent="0.2">
      <c r="A280" s="11">
        <v>274</v>
      </c>
      <c r="B280" s="12" t="s">
        <v>273</v>
      </c>
      <c r="C280" s="15" t="s">
        <v>14</v>
      </c>
      <c r="D280" s="14" t="s">
        <v>19</v>
      </c>
      <c r="E280" s="15" t="s">
        <v>16</v>
      </c>
      <c r="F280" s="16" t="s">
        <v>17</v>
      </c>
      <c r="G280" s="17">
        <v>51600</v>
      </c>
      <c r="H280" s="18">
        <v>3663.6</v>
      </c>
      <c r="I280" s="18">
        <v>3658.44</v>
      </c>
      <c r="J280" s="18">
        <f t="shared" si="17"/>
        <v>44277.96</v>
      </c>
      <c r="K280" s="18">
        <v>12429.29</v>
      </c>
      <c r="L280" s="17">
        <v>5154.38</v>
      </c>
      <c r="M280" s="17">
        <v>46445.62</v>
      </c>
    </row>
    <row r="281" spans="1:13" ht="15" customHeight="1" x14ac:dyDescent="0.2">
      <c r="A281" s="20">
        <v>275</v>
      </c>
      <c r="B281" s="21" t="s">
        <v>274</v>
      </c>
      <c r="C281" s="21" t="s">
        <v>14</v>
      </c>
      <c r="D281" s="23" t="s">
        <v>19</v>
      </c>
      <c r="E281" s="21" t="s">
        <v>16</v>
      </c>
      <c r="F281" s="24" t="s">
        <v>17</v>
      </c>
      <c r="G281" s="25">
        <v>24080</v>
      </c>
      <c r="H281" s="26">
        <v>1709.68</v>
      </c>
      <c r="I281" s="26">
        <v>1707.27</v>
      </c>
      <c r="J281" s="26">
        <f t="shared" si="17"/>
        <v>20663.05</v>
      </c>
      <c r="K281" s="26">
        <f t="shared" ref="K281:K289" si="19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25">
        <v>1448.13</v>
      </c>
      <c r="M281" s="25">
        <v>22631.87</v>
      </c>
    </row>
    <row r="282" spans="1:13" ht="15" customHeight="1" x14ac:dyDescent="0.2">
      <c r="A282" s="11">
        <v>276</v>
      </c>
      <c r="B282" s="21" t="s">
        <v>275</v>
      </c>
      <c r="C282" s="21" t="s">
        <v>14</v>
      </c>
      <c r="D282" s="23" t="s">
        <v>15</v>
      </c>
      <c r="E282" s="21" t="s">
        <v>16</v>
      </c>
      <c r="F282" s="24" t="s">
        <v>17</v>
      </c>
      <c r="G282" s="25">
        <v>15480</v>
      </c>
      <c r="H282" s="26">
        <v>1099.08</v>
      </c>
      <c r="I282" s="26">
        <v>1097.53</v>
      </c>
      <c r="J282" s="26">
        <f t="shared" si="17"/>
        <v>13283.39</v>
      </c>
      <c r="K282" s="26">
        <f t="shared" si="19"/>
        <v>0</v>
      </c>
      <c r="L282" s="25">
        <v>939.87</v>
      </c>
      <c r="M282" s="25">
        <v>14540.13</v>
      </c>
    </row>
    <row r="283" spans="1:13" ht="15" customHeight="1" x14ac:dyDescent="0.2">
      <c r="A283" s="20">
        <v>277</v>
      </c>
      <c r="B283" s="12" t="s">
        <v>276</v>
      </c>
      <c r="C283" s="15" t="s">
        <v>14</v>
      </c>
      <c r="D283" s="14" t="s">
        <v>15</v>
      </c>
      <c r="E283" s="15" t="s">
        <v>16</v>
      </c>
      <c r="F283" s="16" t="s">
        <v>17</v>
      </c>
      <c r="G283" s="17">
        <v>10320</v>
      </c>
      <c r="H283" s="18">
        <v>732.72</v>
      </c>
      <c r="I283" s="18">
        <v>731.69</v>
      </c>
      <c r="J283" s="18">
        <f t="shared" si="17"/>
        <v>8855.59</v>
      </c>
      <c r="K283" s="18">
        <f t="shared" si="19"/>
        <v>0</v>
      </c>
      <c r="L283" s="17">
        <v>634.91</v>
      </c>
      <c r="M283" s="17">
        <v>9685.09</v>
      </c>
    </row>
    <row r="284" spans="1:13" ht="15" customHeight="1" x14ac:dyDescent="0.2">
      <c r="A284" s="11">
        <v>278</v>
      </c>
      <c r="B284" s="21" t="s">
        <v>277</v>
      </c>
      <c r="C284" s="21" t="s">
        <v>14</v>
      </c>
      <c r="D284" s="23" t="s">
        <v>19</v>
      </c>
      <c r="E284" s="21" t="s">
        <v>16</v>
      </c>
      <c r="F284" s="24" t="s">
        <v>17</v>
      </c>
      <c r="G284" s="25">
        <v>59340</v>
      </c>
      <c r="H284" s="26">
        <v>4213.1400000000003</v>
      </c>
      <c r="I284" s="26">
        <v>4207.21</v>
      </c>
      <c r="J284" s="26">
        <f t="shared" si="17"/>
        <v>50919.65</v>
      </c>
      <c r="K284" s="26">
        <f t="shared" si="19"/>
        <v>2435.1973750000002</v>
      </c>
      <c r="L284" s="25">
        <v>6894.45</v>
      </c>
      <c r="M284" s="25">
        <v>52445.55</v>
      </c>
    </row>
    <row r="285" spans="1:13" ht="15" customHeight="1" x14ac:dyDescent="0.2">
      <c r="A285" s="20">
        <v>279</v>
      </c>
      <c r="B285" s="12" t="s">
        <v>278</v>
      </c>
      <c r="C285" s="15" t="s">
        <v>14</v>
      </c>
      <c r="D285" s="14" t="s">
        <v>15</v>
      </c>
      <c r="E285" s="15" t="s">
        <v>16</v>
      </c>
      <c r="F285" s="16" t="s">
        <v>17</v>
      </c>
      <c r="G285" s="17">
        <v>8600</v>
      </c>
      <c r="H285" s="18">
        <v>610.6</v>
      </c>
      <c r="I285" s="18">
        <v>609.74</v>
      </c>
      <c r="J285" s="18">
        <f t="shared" si="17"/>
        <v>7379.66</v>
      </c>
      <c r="K285" s="18">
        <f t="shared" si="19"/>
        <v>0</v>
      </c>
      <c r="L285" s="17">
        <v>533.26</v>
      </c>
      <c r="M285" s="17">
        <v>8066.74</v>
      </c>
    </row>
    <row r="286" spans="1:13" ht="15" customHeight="1" x14ac:dyDescent="0.2">
      <c r="A286" s="11">
        <v>280</v>
      </c>
      <c r="B286" s="12" t="s">
        <v>279</v>
      </c>
      <c r="C286" s="15" t="s">
        <v>14</v>
      </c>
      <c r="D286" s="14" t="s">
        <v>15</v>
      </c>
      <c r="E286" s="15" t="s">
        <v>16</v>
      </c>
      <c r="F286" s="16" t="s">
        <v>17</v>
      </c>
      <c r="G286" s="17">
        <v>38700</v>
      </c>
      <c r="H286" s="18">
        <v>2747.7</v>
      </c>
      <c r="I286" s="18">
        <v>2743.83</v>
      </c>
      <c r="J286" s="18">
        <f t="shared" si="17"/>
        <v>33208.47</v>
      </c>
      <c r="K286" s="18">
        <f t="shared" si="19"/>
        <v>0</v>
      </c>
      <c r="L286" s="17">
        <v>2312.17</v>
      </c>
      <c r="M286" s="17">
        <v>36387.83</v>
      </c>
    </row>
    <row r="287" spans="1:13" ht="15" customHeight="1" x14ac:dyDescent="0.2">
      <c r="A287" s="20">
        <v>281</v>
      </c>
      <c r="B287" s="21" t="s">
        <v>280</v>
      </c>
      <c r="C287" s="21" t="s">
        <v>14</v>
      </c>
      <c r="D287" s="23" t="s">
        <v>15</v>
      </c>
      <c r="E287" s="21" t="s">
        <v>16</v>
      </c>
      <c r="F287" s="24" t="s">
        <v>17</v>
      </c>
      <c r="G287" s="25">
        <v>18060</v>
      </c>
      <c r="H287" s="26">
        <v>1282.26</v>
      </c>
      <c r="I287" s="26">
        <v>1280.45</v>
      </c>
      <c r="J287" s="26">
        <f t="shared" si="17"/>
        <v>15497.29</v>
      </c>
      <c r="K287" s="26">
        <f t="shared" si="19"/>
        <v>0</v>
      </c>
      <c r="L287" s="25">
        <v>1092.3399999999999</v>
      </c>
      <c r="M287" s="25">
        <v>16967.66</v>
      </c>
    </row>
    <row r="288" spans="1:13" ht="15" customHeight="1" x14ac:dyDescent="0.2">
      <c r="A288" s="11">
        <v>282</v>
      </c>
      <c r="B288" s="12" t="s">
        <v>281</v>
      </c>
      <c r="C288" s="15" t="s">
        <v>14</v>
      </c>
      <c r="D288" s="14" t="s">
        <v>15</v>
      </c>
      <c r="E288" s="15" t="s">
        <v>16</v>
      </c>
      <c r="F288" s="16" t="s">
        <v>17</v>
      </c>
      <c r="G288" s="17">
        <v>27520</v>
      </c>
      <c r="H288" s="18">
        <v>1953.92</v>
      </c>
      <c r="I288" s="18">
        <v>1951.17</v>
      </c>
      <c r="J288" s="18">
        <f t="shared" si="17"/>
        <v>23614.910000000003</v>
      </c>
      <c r="K288" s="18">
        <f t="shared" si="19"/>
        <v>0</v>
      </c>
      <c r="L288" s="17">
        <v>1651.43</v>
      </c>
      <c r="M288" s="17">
        <v>25868.57</v>
      </c>
    </row>
    <row r="289" spans="1:13" ht="15" customHeight="1" x14ac:dyDescent="0.2">
      <c r="A289" s="20">
        <v>283</v>
      </c>
      <c r="B289" s="12" t="s">
        <v>282</v>
      </c>
      <c r="C289" s="15" t="s">
        <v>14</v>
      </c>
      <c r="D289" s="14" t="s">
        <v>19</v>
      </c>
      <c r="E289" s="15" t="s">
        <v>16</v>
      </c>
      <c r="F289" s="16" t="s">
        <v>17</v>
      </c>
      <c r="G289" s="17">
        <v>4515</v>
      </c>
      <c r="H289" s="18">
        <v>320.57</v>
      </c>
      <c r="I289" s="18">
        <v>320.11</v>
      </c>
      <c r="J289" s="18">
        <f t="shared" si="17"/>
        <v>3874.32</v>
      </c>
      <c r="K289" s="18">
        <f t="shared" si="19"/>
        <v>0</v>
      </c>
      <c r="L289" s="17">
        <v>291.83999999999997</v>
      </c>
      <c r="M289" s="17">
        <v>4223.16</v>
      </c>
    </row>
    <row r="290" spans="1:13" ht="15" customHeight="1" x14ac:dyDescent="0.2">
      <c r="A290" s="11">
        <v>284</v>
      </c>
      <c r="B290" s="21" t="s">
        <v>283</v>
      </c>
      <c r="C290" s="21" t="s">
        <v>14</v>
      </c>
      <c r="D290" s="23" t="s">
        <v>19</v>
      </c>
      <c r="E290" s="21" t="s">
        <v>16</v>
      </c>
      <c r="F290" s="24" t="s">
        <v>17</v>
      </c>
      <c r="G290" s="25">
        <v>12900</v>
      </c>
      <c r="H290" s="26">
        <v>915.9</v>
      </c>
      <c r="I290" s="26">
        <v>914.61</v>
      </c>
      <c r="J290" s="26">
        <f t="shared" si="17"/>
        <v>11069.49</v>
      </c>
      <c r="K290" s="26">
        <v>0</v>
      </c>
      <c r="L290" s="25">
        <v>787.39</v>
      </c>
      <c r="M290" s="25">
        <v>12112.61</v>
      </c>
    </row>
    <row r="291" spans="1:13" ht="15" customHeight="1" x14ac:dyDescent="0.2">
      <c r="A291" s="20">
        <v>285</v>
      </c>
      <c r="B291" s="12" t="s">
        <v>918</v>
      </c>
      <c r="C291" s="15" t="s">
        <v>14</v>
      </c>
      <c r="D291" s="14" t="s">
        <v>19</v>
      </c>
      <c r="E291" s="15" t="s">
        <v>16</v>
      </c>
      <c r="F291" s="16" t="s">
        <v>17</v>
      </c>
      <c r="G291" s="17">
        <v>20640</v>
      </c>
      <c r="H291" s="18">
        <v>1465.44</v>
      </c>
      <c r="I291" s="18">
        <v>1463.38</v>
      </c>
      <c r="J291" s="18">
        <f t="shared" si="17"/>
        <v>17711.18</v>
      </c>
      <c r="K291" s="18">
        <f>IF((J291*12)&lt;=SMAX,0,IF(AND((J291*12)&gt;=SMIN2,(J291*12)&lt;=SMAXN2),(((J291*12)-SMIN2)*PORCN1)/12,IF(AND((J291*12)&gt;=SMIN3,(J291*12)&lt;=SMAXN3),(((((J291*12)-SMIN3)*PORCN2)+VAFN3)/12),(((((J291*12)-SMAXN4)*PORCN3)+VAFN4)/12))))</f>
        <v>0</v>
      </c>
      <c r="L291" s="17">
        <v>1244.83</v>
      </c>
      <c r="M291" s="17">
        <v>19395.169999999998</v>
      </c>
    </row>
    <row r="292" spans="1:13" ht="15" customHeight="1" x14ac:dyDescent="0.2">
      <c r="A292" s="11">
        <v>286</v>
      </c>
      <c r="B292" s="12" t="s">
        <v>284</v>
      </c>
      <c r="C292" s="15" t="s">
        <v>14</v>
      </c>
      <c r="D292" s="14" t="s">
        <v>19</v>
      </c>
      <c r="E292" s="15" t="s">
        <v>16</v>
      </c>
      <c r="F292" s="16" t="s">
        <v>17</v>
      </c>
      <c r="G292" s="17">
        <v>17200</v>
      </c>
      <c r="H292" s="18">
        <v>1221.2</v>
      </c>
      <c r="I292" s="18">
        <v>1219.48</v>
      </c>
      <c r="J292" s="18">
        <f t="shared" si="17"/>
        <v>14759.32</v>
      </c>
      <c r="K292" s="18">
        <f>IF((J292*12)&lt;=SMAX,0,IF(AND((J292*12)&gt;=SMIN2,(J292*12)&lt;=SMAXN2),(((J292*12)-SMIN2)*PORCN1)/12,IF(AND((J292*12)&gt;=SMIN3,(J292*12)&lt;=SMAXN3),(((((J292*12)-SMIN3)*PORCN2)+VAFN3)/12),(((((J292*12)-SMAXN4)*PORCN3)+VAFN4)/12))))</f>
        <v>0</v>
      </c>
      <c r="L292" s="17">
        <v>1041.52</v>
      </c>
      <c r="M292" s="17">
        <v>16158.48</v>
      </c>
    </row>
    <row r="293" spans="1:13" ht="15" customHeight="1" x14ac:dyDescent="0.2">
      <c r="A293" s="20">
        <v>287</v>
      </c>
      <c r="B293" s="12" t="s">
        <v>285</v>
      </c>
      <c r="C293" s="15" t="s">
        <v>14</v>
      </c>
      <c r="D293" s="14" t="s">
        <v>19</v>
      </c>
      <c r="E293" s="15" t="s">
        <v>16</v>
      </c>
      <c r="F293" s="16" t="s">
        <v>17</v>
      </c>
      <c r="G293" s="17">
        <v>18060</v>
      </c>
      <c r="H293" s="18">
        <v>1282.26</v>
      </c>
      <c r="I293" s="18">
        <v>1280.45</v>
      </c>
      <c r="J293" s="18">
        <f t="shared" si="17"/>
        <v>15497.29</v>
      </c>
      <c r="K293" s="18">
        <f>IF((J293*12)&lt;=SMAX,0,IF(AND((J293*12)&gt;=SMIN2,(J293*12)&lt;=SMAXN2),(((J293*12)-SMIN2)*PORCN1)/12,IF(AND((J293*12)&gt;=SMIN3,(J293*12)&lt;=SMAXN3),(((((J293*12)-SMIN3)*PORCN2)+VAFN3)/12),(((((J293*12)-SMAXN4)*PORCN3)+VAFN4)/12))))</f>
        <v>0</v>
      </c>
      <c r="L293" s="17">
        <v>1092.3399999999999</v>
      </c>
      <c r="M293" s="17">
        <v>16967.66</v>
      </c>
    </row>
    <row r="294" spans="1:13" ht="15" customHeight="1" x14ac:dyDescent="0.2">
      <c r="A294" s="11">
        <v>288</v>
      </c>
      <c r="B294" s="12" t="s">
        <v>917</v>
      </c>
      <c r="C294" s="15" t="s">
        <v>14</v>
      </c>
      <c r="D294" s="14" t="s">
        <v>19</v>
      </c>
      <c r="E294" s="15" t="s">
        <v>16</v>
      </c>
      <c r="F294" s="16" t="s">
        <v>17</v>
      </c>
      <c r="G294" s="17">
        <v>46440</v>
      </c>
      <c r="H294" s="18">
        <v>3297.24</v>
      </c>
      <c r="I294" s="18">
        <v>3292.6</v>
      </c>
      <c r="J294" s="18">
        <f t="shared" si="17"/>
        <v>39850.160000000003</v>
      </c>
      <c r="K294" s="18">
        <v>5008.08</v>
      </c>
      <c r="L294" s="17">
        <v>4121.17</v>
      </c>
      <c r="M294" s="17">
        <v>42318.83</v>
      </c>
    </row>
    <row r="295" spans="1:13" ht="15" customHeight="1" x14ac:dyDescent="0.2">
      <c r="A295" s="20">
        <v>289</v>
      </c>
      <c r="B295" s="12" t="s">
        <v>924</v>
      </c>
      <c r="C295" s="15" t="s">
        <v>14</v>
      </c>
      <c r="D295" s="14" t="s">
        <v>19</v>
      </c>
      <c r="E295" s="15" t="s">
        <v>16</v>
      </c>
      <c r="F295" s="16" t="s">
        <v>17</v>
      </c>
      <c r="G295" s="17">
        <v>12900</v>
      </c>
      <c r="H295" s="18">
        <v>915.9</v>
      </c>
      <c r="I295" s="18">
        <v>914.61</v>
      </c>
      <c r="J295" s="18">
        <f t="shared" si="17"/>
        <v>11069.49</v>
      </c>
      <c r="K295" s="18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17">
        <v>787.39</v>
      </c>
      <c r="M295" s="17">
        <v>12112.61</v>
      </c>
    </row>
    <row r="296" spans="1:13" ht="15" customHeight="1" x14ac:dyDescent="0.2">
      <c r="A296" s="11">
        <v>290</v>
      </c>
      <c r="B296" s="12" t="s">
        <v>286</v>
      </c>
      <c r="C296" s="15" t="s">
        <v>14</v>
      </c>
      <c r="D296" s="14" t="s">
        <v>19</v>
      </c>
      <c r="E296" s="15" t="s">
        <v>16</v>
      </c>
      <c r="F296" s="16" t="s">
        <v>17</v>
      </c>
      <c r="G296" s="17">
        <v>5160</v>
      </c>
      <c r="H296" s="18">
        <v>366.36</v>
      </c>
      <c r="I296" s="18">
        <v>365.84</v>
      </c>
      <c r="J296" s="18">
        <f t="shared" si="17"/>
        <v>4427.8</v>
      </c>
      <c r="K296" s="18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17">
        <v>329.95</v>
      </c>
      <c r="M296" s="17">
        <v>4830.05</v>
      </c>
    </row>
    <row r="297" spans="1:13" ht="15" customHeight="1" x14ac:dyDescent="0.2">
      <c r="A297" s="20">
        <v>291</v>
      </c>
      <c r="B297" s="12" t="s">
        <v>287</v>
      </c>
      <c r="C297" s="15" t="s">
        <v>14</v>
      </c>
      <c r="D297" s="14" t="s">
        <v>19</v>
      </c>
      <c r="E297" s="15" t="s">
        <v>16</v>
      </c>
      <c r="F297" s="16" t="s">
        <v>17</v>
      </c>
      <c r="G297" s="17">
        <v>27520</v>
      </c>
      <c r="H297" s="18">
        <v>1953.92</v>
      </c>
      <c r="I297" s="18">
        <v>1951.17</v>
      </c>
      <c r="J297" s="18">
        <f t="shared" si="17"/>
        <v>23614.910000000003</v>
      </c>
      <c r="K297" s="18">
        <v>1565.18</v>
      </c>
      <c r="L297" s="17">
        <v>1651.43</v>
      </c>
      <c r="M297" s="17">
        <v>25868.57</v>
      </c>
    </row>
    <row r="298" spans="1:13" ht="15" customHeight="1" x14ac:dyDescent="0.2">
      <c r="A298" s="11">
        <v>292</v>
      </c>
      <c r="B298" s="12" t="s">
        <v>288</v>
      </c>
      <c r="C298" s="15" t="s">
        <v>14</v>
      </c>
      <c r="D298" s="14" t="s">
        <v>19</v>
      </c>
      <c r="E298" s="15" t="s">
        <v>16</v>
      </c>
      <c r="F298" s="16" t="s">
        <v>17</v>
      </c>
      <c r="G298" s="17">
        <v>51600</v>
      </c>
      <c r="H298" s="18">
        <v>3663.6</v>
      </c>
      <c r="I298" s="18">
        <v>3658.44</v>
      </c>
      <c r="J298" s="18">
        <f t="shared" si="17"/>
        <v>44277.96</v>
      </c>
      <c r="K298" s="18">
        <f>IF((J298*12)&lt;=SMAX,0,IF(AND((J298*12)&gt;=SMIN2,(J298*12)&lt;=SMAXN2),(((J298*12)-SMIN2)*PORCN1)/12,IF(AND((J298*12)&gt;=SMIN3,(J298*12)&lt;=SMAXN3),(((((J298*12)-SMIN3)*PORCN2)+VAFN3)/12),(((((J298*12)-SMAXN4)*PORCN3)+VAFN4)/12))))</f>
        <v>1438.9438749999999</v>
      </c>
      <c r="L298" s="17">
        <v>5154.38</v>
      </c>
      <c r="M298" s="17">
        <v>46445.62</v>
      </c>
    </row>
    <row r="299" spans="1:13" ht="15" customHeight="1" x14ac:dyDescent="0.2">
      <c r="A299" s="20">
        <v>293</v>
      </c>
      <c r="B299" s="12" t="s">
        <v>289</v>
      </c>
      <c r="C299" s="15" t="s">
        <v>14</v>
      </c>
      <c r="D299" s="14" t="s">
        <v>19</v>
      </c>
      <c r="E299" s="15" t="s">
        <v>16</v>
      </c>
      <c r="F299" s="16" t="s">
        <v>17</v>
      </c>
      <c r="G299" s="17">
        <v>82560</v>
      </c>
      <c r="H299" s="18">
        <v>5861.76</v>
      </c>
      <c r="I299" s="18">
        <v>5853.5</v>
      </c>
      <c r="J299" s="18">
        <f t="shared" si="17"/>
        <v>70844.740000000005</v>
      </c>
      <c r="K299" s="18">
        <v>6417.89</v>
      </c>
      <c r="L299" s="17">
        <v>61344.33</v>
      </c>
      <c r="M299" s="17">
        <v>21215.67</v>
      </c>
    </row>
    <row r="300" spans="1:13" ht="15" customHeight="1" x14ac:dyDescent="0.2">
      <c r="A300" s="11">
        <v>294</v>
      </c>
      <c r="B300" s="12" t="s">
        <v>290</v>
      </c>
      <c r="C300" s="15" t="s">
        <v>14</v>
      </c>
      <c r="D300" s="14" t="s">
        <v>15</v>
      </c>
      <c r="E300" s="15" t="s">
        <v>16</v>
      </c>
      <c r="F300" s="16" t="s">
        <v>17</v>
      </c>
      <c r="G300" s="17">
        <v>37840</v>
      </c>
      <c r="H300" s="18">
        <v>2686.64</v>
      </c>
      <c r="I300" s="18">
        <v>2682.86</v>
      </c>
      <c r="J300" s="18">
        <f t="shared" si="17"/>
        <v>32470.5</v>
      </c>
      <c r="K300" s="18">
        <f>IF((J300*12)&lt;=SMAX,0,IF(AND((J300*12)&gt;=SMIN2,(J300*12)&lt;=SMAXN2),(((J300*12)-SMIN2)*PORCN1)/12,IF(AND((J300*12)&gt;=SMIN3,(J300*12)&lt;=SMAXN3),(((((J300*12)-SMIN3)*PORCN2)+VAFN3)/12),(((((J300*12)-SMAXN4)*PORCN3)+VAFN4)/12))))</f>
        <v>0</v>
      </c>
      <c r="L300" s="17">
        <v>2399.15</v>
      </c>
      <c r="M300" s="17">
        <v>35440.85</v>
      </c>
    </row>
    <row r="301" spans="1:13" ht="15" customHeight="1" x14ac:dyDescent="0.2">
      <c r="B301" s="32"/>
      <c r="F301" s="35"/>
      <c r="G301" s="36"/>
      <c r="H301" s="37"/>
      <c r="I301" s="37"/>
      <c r="J301" s="37"/>
      <c r="K301" s="37"/>
      <c r="L301" s="36"/>
      <c r="M301" s="36"/>
    </row>
    <row r="302" spans="1:13" ht="15" customHeight="1" x14ac:dyDescent="0.2">
      <c r="B302" s="32"/>
      <c r="F302" s="35"/>
      <c r="G302" s="36"/>
      <c r="H302" s="37"/>
      <c r="I302" s="37"/>
      <c r="J302" s="37"/>
      <c r="K302" s="37"/>
      <c r="L302" s="36"/>
      <c r="M302" s="36"/>
    </row>
    <row r="303" spans="1:13" ht="20.100000000000001" customHeight="1" x14ac:dyDescent="0.2">
      <c r="B303" s="32"/>
      <c r="E303" s="34"/>
      <c r="F303" s="35"/>
      <c r="G303" s="36"/>
      <c r="H303" s="37"/>
      <c r="I303" s="37"/>
      <c r="J303" s="37"/>
      <c r="K303" s="37"/>
      <c r="L303" s="36"/>
      <c r="M303" s="36"/>
    </row>
    <row r="304" spans="1:13" ht="20.100000000000001" customHeight="1" thickBot="1" x14ac:dyDescent="0.25">
      <c r="B304" s="32"/>
      <c r="E304" s="34"/>
      <c r="F304" s="35"/>
      <c r="G304" s="38">
        <f>SUM(G7:G303)</f>
        <v>11111671.199999999</v>
      </c>
      <c r="H304" s="38">
        <f>SUM(H7:H303)</f>
        <v>788928.66999999946</v>
      </c>
      <c r="I304" s="38">
        <f>SUM(I7:I303)</f>
        <v>787817.59999999939</v>
      </c>
      <c r="J304" s="38">
        <f>SUM(J7:J303)</f>
        <v>9534924.9300000072</v>
      </c>
      <c r="K304" s="38">
        <f>SUM(K7:K303)</f>
        <v>513506.99674999999</v>
      </c>
      <c r="L304" s="38">
        <f t="shared" ref="L304" si="20">SUM(L7:L303)</f>
        <v>1687498.0599999984</v>
      </c>
      <c r="M304" s="38">
        <f>SUM(M7:M303)</f>
        <v>9424173.1399999969</v>
      </c>
    </row>
    <row r="305" spans="2:4" ht="18" customHeight="1" thickTop="1" x14ac:dyDescent="0.25">
      <c r="B305" s="99" t="s">
        <v>291</v>
      </c>
      <c r="C305" s="40"/>
      <c r="D305" s="41"/>
    </row>
    <row r="306" spans="2:4" ht="18" customHeight="1" x14ac:dyDescent="0.25">
      <c r="B306" s="98" t="s">
        <v>292</v>
      </c>
      <c r="C306" s="44"/>
      <c r="D306" s="45"/>
    </row>
  </sheetData>
  <sortState xmlns:xlrd2="http://schemas.microsoft.com/office/spreadsheetml/2017/richdata2" ref="A7:M300">
    <sortCondition ref="B7:B300"/>
  </sortState>
  <mergeCells count="1">
    <mergeCell ref="C1:F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78A1-F049-490D-B407-B45666C306CA}">
  <dimension ref="A1:J606"/>
  <sheetViews>
    <sheetView tabSelected="1" topLeftCell="A377" workbookViewId="0">
      <selection activeCell="F392" sqref="F392"/>
    </sheetView>
  </sheetViews>
  <sheetFormatPr baseColWidth="10" defaultRowHeight="15" x14ac:dyDescent="0.25"/>
  <cols>
    <col min="1" max="1" width="5.7109375" style="57" customWidth="1"/>
    <col min="2" max="2" width="31" style="58" customWidth="1"/>
    <col min="3" max="3" width="32.42578125" style="58" customWidth="1"/>
    <col min="4" max="4" width="18.7109375" style="58" customWidth="1"/>
    <col min="5" max="5" width="15.5703125" style="58" customWidth="1"/>
    <col min="6" max="6" width="15.7109375" style="58" bestFit="1" customWidth="1"/>
    <col min="7" max="7" width="16.28515625" style="58" customWidth="1"/>
    <col min="8" max="8" width="17.85546875" style="58" customWidth="1"/>
    <col min="9" max="9" width="20.85546875" style="58" customWidth="1"/>
    <col min="10" max="16384" width="11.42578125" style="49"/>
  </cols>
  <sheetData>
    <row r="1" spans="1:10" x14ac:dyDescent="0.25">
      <c r="A1" s="46"/>
      <c r="B1" s="47"/>
      <c r="C1" s="47"/>
      <c r="D1" s="47"/>
      <c r="E1" s="47"/>
      <c r="F1" s="47"/>
      <c r="G1" s="47"/>
      <c r="H1" s="47"/>
      <c r="I1" s="47"/>
      <c r="J1" s="48"/>
    </row>
    <row r="2" spans="1:10" ht="15" customHeight="1" x14ac:dyDescent="0.25">
      <c r="A2" s="46"/>
      <c r="B2" s="127" t="s">
        <v>293</v>
      </c>
      <c r="C2" s="127"/>
      <c r="D2" s="127"/>
      <c r="E2" s="127"/>
      <c r="F2" s="127"/>
      <c r="G2" s="127"/>
      <c r="H2" s="127"/>
      <c r="I2" s="50"/>
      <c r="J2" s="48"/>
    </row>
    <row r="3" spans="1:10" x14ac:dyDescent="0.25">
      <c r="A3" s="46"/>
      <c r="B3" s="127"/>
      <c r="C3" s="127"/>
      <c r="D3" s="127"/>
      <c r="E3" s="127"/>
      <c r="F3" s="127"/>
      <c r="G3" s="127"/>
      <c r="H3" s="127"/>
      <c r="I3" s="50"/>
      <c r="J3" s="48"/>
    </row>
    <row r="4" spans="1:10" x14ac:dyDescent="0.25">
      <c r="A4" s="46"/>
      <c r="B4" s="127"/>
      <c r="C4" s="127"/>
      <c r="D4" s="127"/>
      <c r="E4" s="127"/>
      <c r="F4" s="127"/>
      <c r="G4" s="127"/>
      <c r="H4" s="127"/>
      <c r="I4" s="50"/>
      <c r="J4" s="48"/>
    </row>
    <row r="5" spans="1:10" x14ac:dyDescent="0.25">
      <c r="A5" s="46"/>
      <c r="B5" s="127"/>
      <c r="C5" s="127"/>
      <c r="D5" s="127"/>
      <c r="E5" s="127"/>
      <c r="F5" s="127"/>
      <c r="G5" s="127"/>
      <c r="H5" s="127"/>
      <c r="I5" s="48"/>
      <c r="J5" s="48"/>
    </row>
    <row r="6" spans="1:10" x14ac:dyDescent="0.25">
      <c r="A6" s="51"/>
      <c r="B6" s="52" t="s">
        <v>294</v>
      </c>
      <c r="C6" s="52" t="s">
        <v>295</v>
      </c>
      <c r="D6" s="52" t="s">
        <v>296</v>
      </c>
      <c r="E6" s="52" t="s">
        <v>8</v>
      </c>
      <c r="F6" s="52" t="s">
        <v>7</v>
      </c>
      <c r="G6" s="52" t="s">
        <v>10</v>
      </c>
      <c r="H6" s="52" t="s">
        <v>297</v>
      </c>
      <c r="I6" s="52" t="s">
        <v>298</v>
      </c>
      <c r="J6" s="48"/>
    </row>
    <row r="7" spans="1:10" x14ac:dyDescent="0.25">
      <c r="A7" s="53"/>
      <c r="B7" s="54" t="s">
        <v>299</v>
      </c>
      <c r="C7" s="54"/>
      <c r="D7" s="54"/>
      <c r="E7" s="54"/>
      <c r="F7" s="54"/>
      <c r="G7" s="54"/>
      <c r="H7" s="54"/>
      <c r="I7" s="54"/>
      <c r="J7" s="48"/>
    </row>
    <row r="8" spans="1:10" x14ac:dyDescent="0.25">
      <c r="A8" s="55">
        <v>1</v>
      </c>
      <c r="B8" s="101" t="s">
        <v>300</v>
      </c>
      <c r="C8" s="101" t="s">
        <v>301</v>
      </c>
      <c r="D8" s="56">
        <v>240000</v>
      </c>
      <c r="E8" s="56">
        <v>5883.16</v>
      </c>
      <c r="F8" s="56">
        <v>6888</v>
      </c>
      <c r="G8" s="56">
        <v>45390.080000000002</v>
      </c>
      <c r="H8" s="56">
        <v>58186.239999999998</v>
      </c>
      <c r="I8" s="56">
        <v>181813.76000000001</v>
      </c>
      <c r="J8" s="48"/>
    </row>
    <row r="9" spans="1:10" x14ac:dyDescent="0.25">
      <c r="A9" s="55">
        <v>2</v>
      </c>
      <c r="B9" s="101" t="s">
        <v>302</v>
      </c>
      <c r="C9" s="101" t="s">
        <v>303</v>
      </c>
      <c r="D9" s="56">
        <v>30000</v>
      </c>
      <c r="E9" s="56">
        <v>912</v>
      </c>
      <c r="F9" s="56">
        <v>861</v>
      </c>
      <c r="G9" s="56">
        <v>0</v>
      </c>
      <c r="H9" s="56">
        <v>1798</v>
      </c>
      <c r="I9" s="56">
        <v>28202</v>
      </c>
      <c r="J9" s="48"/>
    </row>
    <row r="10" spans="1:10" x14ac:dyDescent="0.25">
      <c r="A10" s="55">
        <v>3</v>
      </c>
      <c r="B10" s="101" t="s">
        <v>304</v>
      </c>
      <c r="C10" s="101" t="s">
        <v>303</v>
      </c>
      <c r="D10" s="56">
        <v>30000</v>
      </c>
      <c r="E10" s="56">
        <v>912</v>
      </c>
      <c r="F10" s="56">
        <v>861</v>
      </c>
      <c r="G10" s="56">
        <v>0</v>
      </c>
      <c r="H10" s="56">
        <v>1798</v>
      </c>
      <c r="I10" s="56">
        <v>28202</v>
      </c>
      <c r="J10" s="48"/>
    </row>
    <row r="11" spans="1:10" x14ac:dyDescent="0.25">
      <c r="A11" s="55">
        <v>4</v>
      </c>
      <c r="B11" s="101" t="s">
        <v>305</v>
      </c>
      <c r="C11" s="101" t="s">
        <v>303</v>
      </c>
      <c r="D11" s="56">
        <v>40000</v>
      </c>
      <c r="E11" s="56">
        <v>1216</v>
      </c>
      <c r="F11" s="56">
        <v>1148</v>
      </c>
      <c r="G11" s="56">
        <v>442.65</v>
      </c>
      <c r="H11" s="56">
        <v>27853.88</v>
      </c>
      <c r="I11" s="56">
        <v>12146.12</v>
      </c>
      <c r="J11" s="48"/>
    </row>
    <row r="12" spans="1:10" x14ac:dyDescent="0.25">
      <c r="A12" s="55">
        <v>5</v>
      </c>
      <c r="B12" s="101" t="s">
        <v>306</v>
      </c>
      <c r="C12" s="101" t="s">
        <v>307</v>
      </c>
      <c r="D12" s="56">
        <v>40000</v>
      </c>
      <c r="E12" s="56">
        <v>1216</v>
      </c>
      <c r="F12" s="56">
        <v>1148</v>
      </c>
      <c r="G12" s="56">
        <v>442.65</v>
      </c>
      <c r="H12" s="56">
        <v>2831.65</v>
      </c>
      <c r="I12" s="56">
        <v>37168.35</v>
      </c>
      <c r="J12" s="48"/>
    </row>
    <row r="13" spans="1:10" x14ac:dyDescent="0.25">
      <c r="A13" s="55">
        <v>6</v>
      </c>
      <c r="B13" s="101" t="s">
        <v>308</v>
      </c>
      <c r="C13" s="101" t="s">
        <v>309</v>
      </c>
      <c r="D13" s="56">
        <v>25000</v>
      </c>
      <c r="E13" s="56">
        <v>760</v>
      </c>
      <c r="F13" s="56">
        <v>717.5</v>
      </c>
      <c r="G13" s="56">
        <v>0</v>
      </c>
      <c r="H13" s="56">
        <v>9492.7199999999993</v>
      </c>
      <c r="I13" s="56">
        <v>15507.28</v>
      </c>
      <c r="J13" s="48"/>
    </row>
    <row r="14" spans="1:10" x14ac:dyDescent="0.25">
      <c r="A14" s="55">
        <v>7</v>
      </c>
      <c r="B14" s="101" t="s">
        <v>310</v>
      </c>
      <c r="C14" s="101" t="s">
        <v>309</v>
      </c>
      <c r="D14" s="56">
        <v>6666.67</v>
      </c>
      <c r="E14" s="56">
        <v>202.67</v>
      </c>
      <c r="F14" s="56">
        <v>191.33</v>
      </c>
      <c r="G14" s="56">
        <v>0</v>
      </c>
      <c r="H14" s="56">
        <v>5254.3</v>
      </c>
      <c r="I14" s="56">
        <v>1412.37</v>
      </c>
      <c r="J14" s="48"/>
    </row>
    <row r="15" spans="1:10" x14ac:dyDescent="0.25">
      <c r="A15" s="55">
        <v>8</v>
      </c>
      <c r="B15" s="101" t="s">
        <v>311</v>
      </c>
      <c r="C15" s="101" t="s">
        <v>312</v>
      </c>
      <c r="D15" s="56">
        <v>30000</v>
      </c>
      <c r="E15" s="56">
        <v>912</v>
      </c>
      <c r="F15" s="56">
        <v>861</v>
      </c>
      <c r="G15" s="56">
        <v>0</v>
      </c>
      <c r="H15" s="56">
        <v>12153.95</v>
      </c>
      <c r="I15" s="56">
        <v>17846.05</v>
      </c>
      <c r="J15" s="48"/>
    </row>
    <row r="16" spans="1:10" x14ac:dyDescent="0.25">
      <c r="A16" s="55">
        <v>9</v>
      </c>
      <c r="B16" s="101" t="s">
        <v>313</v>
      </c>
      <c r="C16" s="101" t="s">
        <v>314</v>
      </c>
      <c r="D16" s="56">
        <v>35000</v>
      </c>
      <c r="E16" s="56">
        <v>1064</v>
      </c>
      <c r="F16" s="56">
        <v>1004.5</v>
      </c>
      <c r="G16" s="56">
        <v>0</v>
      </c>
      <c r="H16" s="56">
        <v>2093.5</v>
      </c>
      <c r="I16" s="56">
        <v>32906.5</v>
      </c>
      <c r="J16" s="48"/>
    </row>
    <row r="17" spans="1:10" x14ac:dyDescent="0.25">
      <c r="A17" s="55">
        <v>10</v>
      </c>
      <c r="B17" s="101" t="s">
        <v>315</v>
      </c>
      <c r="C17" s="101" t="s">
        <v>316</v>
      </c>
      <c r="D17" s="56">
        <v>30000</v>
      </c>
      <c r="E17" s="56">
        <v>912</v>
      </c>
      <c r="F17" s="56">
        <v>861</v>
      </c>
      <c r="G17" s="56">
        <v>0</v>
      </c>
      <c r="H17" s="56">
        <v>1798</v>
      </c>
      <c r="I17" s="56">
        <v>28202</v>
      </c>
      <c r="J17" s="48"/>
    </row>
    <row r="18" spans="1:10" x14ac:dyDescent="0.25">
      <c r="A18" s="55">
        <v>11</v>
      </c>
      <c r="B18" s="101" t="s">
        <v>317</v>
      </c>
      <c r="C18" s="101" t="s">
        <v>316</v>
      </c>
      <c r="D18" s="56">
        <v>30000</v>
      </c>
      <c r="E18" s="56">
        <v>912</v>
      </c>
      <c r="F18" s="56">
        <v>861</v>
      </c>
      <c r="G18" s="56">
        <v>0</v>
      </c>
      <c r="H18" s="56">
        <v>1798</v>
      </c>
      <c r="I18" s="56">
        <v>28202</v>
      </c>
      <c r="J18" s="48"/>
    </row>
    <row r="19" spans="1:10" x14ac:dyDescent="0.25">
      <c r="A19" s="55">
        <v>12</v>
      </c>
      <c r="B19" s="101" t="s">
        <v>318</v>
      </c>
      <c r="C19" s="101" t="s">
        <v>319</v>
      </c>
      <c r="D19" s="56">
        <v>25000</v>
      </c>
      <c r="E19" s="56">
        <v>760</v>
      </c>
      <c r="F19" s="56">
        <v>717.5</v>
      </c>
      <c r="G19" s="56">
        <v>0</v>
      </c>
      <c r="H19" s="56">
        <v>11980.28</v>
      </c>
      <c r="I19" s="56">
        <v>13019.72</v>
      </c>
      <c r="J19" s="48"/>
    </row>
    <row r="20" spans="1:10" x14ac:dyDescent="0.25">
      <c r="A20" s="55">
        <v>13</v>
      </c>
      <c r="B20" s="101" t="s">
        <v>320</v>
      </c>
      <c r="C20" s="101" t="s">
        <v>321</v>
      </c>
      <c r="D20" s="56">
        <v>16500</v>
      </c>
      <c r="E20" s="56">
        <v>501.6</v>
      </c>
      <c r="F20" s="56">
        <v>473.55</v>
      </c>
      <c r="G20" s="56">
        <v>0</v>
      </c>
      <c r="H20" s="56">
        <v>4066.15</v>
      </c>
      <c r="I20" s="56">
        <v>12433.85</v>
      </c>
      <c r="J20" s="48"/>
    </row>
    <row r="21" spans="1:10" x14ac:dyDescent="0.25">
      <c r="A21" s="55">
        <v>14</v>
      </c>
      <c r="B21" s="101" t="s">
        <v>322</v>
      </c>
      <c r="C21" s="101" t="s">
        <v>323</v>
      </c>
      <c r="D21" s="56">
        <v>75000</v>
      </c>
      <c r="E21" s="56">
        <v>2280</v>
      </c>
      <c r="F21" s="56">
        <v>2152.5</v>
      </c>
      <c r="G21" s="56">
        <v>6309.38</v>
      </c>
      <c r="H21" s="56">
        <v>14766.88</v>
      </c>
      <c r="I21" s="56">
        <v>60233.120000000003</v>
      </c>
      <c r="J21" s="48"/>
    </row>
    <row r="22" spans="1:10" x14ac:dyDescent="0.25">
      <c r="A22" s="55">
        <v>15</v>
      </c>
      <c r="B22" s="101" t="s">
        <v>324</v>
      </c>
      <c r="C22" s="101" t="s">
        <v>325</v>
      </c>
      <c r="D22" s="56">
        <v>21000</v>
      </c>
      <c r="E22" s="56">
        <v>638.4</v>
      </c>
      <c r="F22" s="56">
        <v>602.70000000000005</v>
      </c>
      <c r="G22" s="56">
        <v>0</v>
      </c>
      <c r="H22" s="56">
        <v>12458.51</v>
      </c>
      <c r="I22" s="56">
        <v>8541.49</v>
      </c>
      <c r="J22" s="48"/>
    </row>
    <row r="23" spans="1:10" x14ac:dyDescent="0.25">
      <c r="A23" s="55">
        <v>16</v>
      </c>
      <c r="B23" s="101" t="s">
        <v>328</v>
      </c>
      <c r="C23" s="101" t="s">
        <v>329</v>
      </c>
      <c r="D23" s="56">
        <v>135000</v>
      </c>
      <c r="E23" s="56">
        <v>4104</v>
      </c>
      <c r="F23" s="56">
        <v>3874.5</v>
      </c>
      <c r="G23" s="56">
        <v>20338.240000000002</v>
      </c>
      <c r="H23" s="56">
        <v>28341.74</v>
      </c>
      <c r="I23" s="56">
        <v>106658.26</v>
      </c>
      <c r="J23" s="48"/>
    </row>
    <row r="24" spans="1:10" x14ac:dyDescent="0.25">
      <c r="A24" s="55">
        <v>17</v>
      </c>
      <c r="B24" s="101" t="s">
        <v>952</v>
      </c>
      <c r="C24" s="101" t="s">
        <v>347</v>
      </c>
      <c r="D24" s="56">
        <v>180000</v>
      </c>
      <c r="E24" s="56">
        <v>5472</v>
      </c>
      <c r="F24" s="56">
        <v>5166</v>
      </c>
      <c r="G24" s="56">
        <v>30923.37</v>
      </c>
      <c r="H24" s="56">
        <v>41586.370000000003</v>
      </c>
      <c r="I24" s="56">
        <v>138413.63</v>
      </c>
      <c r="J24" s="48"/>
    </row>
    <row r="25" spans="1:10" x14ac:dyDescent="0.25">
      <c r="A25" s="55">
        <v>18</v>
      </c>
      <c r="B25" s="101" t="s">
        <v>695</v>
      </c>
      <c r="C25" s="101" t="s">
        <v>316</v>
      </c>
      <c r="D25" s="56">
        <v>30000</v>
      </c>
      <c r="E25" s="56">
        <v>912</v>
      </c>
      <c r="F25" s="56">
        <v>861</v>
      </c>
      <c r="G25" s="56">
        <v>0</v>
      </c>
      <c r="H25" s="56">
        <v>7745.67</v>
      </c>
      <c r="I25" s="56">
        <v>22254.33</v>
      </c>
      <c r="J25" s="48"/>
    </row>
    <row r="26" spans="1:10" x14ac:dyDescent="0.25">
      <c r="A26" s="55">
        <v>19</v>
      </c>
      <c r="B26" s="101" t="s">
        <v>94</v>
      </c>
      <c r="C26" s="101" t="s">
        <v>330</v>
      </c>
      <c r="D26" s="56">
        <v>75000</v>
      </c>
      <c r="E26" s="56">
        <v>2280</v>
      </c>
      <c r="F26" s="56">
        <v>2152.5</v>
      </c>
      <c r="G26" s="56">
        <v>6309.38</v>
      </c>
      <c r="H26" s="56">
        <v>10766.88</v>
      </c>
      <c r="I26" s="56">
        <v>64233.120000000003</v>
      </c>
      <c r="J26" s="48"/>
    </row>
    <row r="27" spans="1:10" x14ac:dyDescent="0.25">
      <c r="A27" s="55">
        <v>20</v>
      </c>
      <c r="B27" s="101" t="s">
        <v>60</v>
      </c>
      <c r="C27" s="101" t="s">
        <v>331</v>
      </c>
      <c r="D27" s="56">
        <v>35000</v>
      </c>
      <c r="E27" s="56">
        <v>1064</v>
      </c>
      <c r="F27" s="56">
        <v>1004.5</v>
      </c>
      <c r="G27" s="56">
        <v>0</v>
      </c>
      <c r="H27" s="56">
        <v>2093.5</v>
      </c>
      <c r="I27" s="56">
        <v>32906.5</v>
      </c>
      <c r="J27" s="48"/>
    </row>
    <row r="28" spans="1:10" x14ac:dyDescent="0.25">
      <c r="A28" s="55">
        <v>21</v>
      </c>
      <c r="B28" s="101" t="s">
        <v>152</v>
      </c>
      <c r="C28" s="101" t="s">
        <v>330</v>
      </c>
      <c r="D28" s="56">
        <v>75000</v>
      </c>
      <c r="E28" s="56">
        <v>2280</v>
      </c>
      <c r="F28" s="56">
        <v>2152.5</v>
      </c>
      <c r="G28" s="56">
        <v>5966.28</v>
      </c>
      <c r="H28" s="56">
        <v>44205.91</v>
      </c>
      <c r="I28" s="56">
        <v>30794.09</v>
      </c>
      <c r="J28" s="48"/>
    </row>
    <row r="29" spans="1:10" x14ac:dyDescent="0.25">
      <c r="A29" s="55">
        <v>22</v>
      </c>
      <c r="B29" s="101" t="s">
        <v>332</v>
      </c>
      <c r="C29" s="101" t="s">
        <v>330</v>
      </c>
      <c r="D29" s="56">
        <v>70000</v>
      </c>
      <c r="E29" s="56">
        <v>2128</v>
      </c>
      <c r="F29" s="56">
        <v>2009</v>
      </c>
      <c r="G29" s="56">
        <v>5368.48</v>
      </c>
      <c r="H29" s="56">
        <v>9530.48</v>
      </c>
      <c r="I29" s="56">
        <v>60469.52</v>
      </c>
      <c r="J29" s="48"/>
    </row>
    <row r="30" spans="1:10" x14ac:dyDescent="0.25">
      <c r="A30" s="55">
        <v>23</v>
      </c>
      <c r="B30" s="101" t="s">
        <v>333</v>
      </c>
      <c r="C30" s="101" t="s">
        <v>331</v>
      </c>
      <c r="D30" s="56">
        <v>35000</v>
      </c>
      <c r="E30" s="56">
        <v>1064</v>
      </c>
      <c r="F30" s="56">
        <v>1004.5</v>
      </c>
      <c r="G30" s="56">
        <v>0</v>
      </c>
      <c r="H30" s="56">
        <v>2093.5</v>
      </c>
      <c r="I30" s="56">
        <v>32906.5</v>
      </c>
      <c r="J30" s="48"/>
    </row>
    <row r="31" spans="1:10" x14ac:dyDescent="0.25">
      <c r="A31" s="55">
        <v>24</v>
      </c>
      <c r="B31" s="101" t="s">
        <v>334</v>
      </c>
      <c r="C31" s="101" t="s">
        <v>331</v>
      </c>
      <c r="D31" s="56">
        <v>35000</v>
      </c>
      <c r="E31" s="56">
        <v>1064</v>
      </c>
      <c r="F31" s="56">
        <v>1004.5</v>
      </c>
      <c r="G31" s="56">
        <v>0</v>
      </c>
      <c r="H31" s="56">
        <v>2093.5</v>
      </c>
      <c r="I31" s="56">
        <v>32906.5</v>
      </c>
      <c r="J31" s="48"/>
    </row>
    <row r="32" spans="1:10" x14ac:dyDescent="0.25">
      <c r="A32" s="55">
        <v>25</v>
      </c>
      <c r="B32" s="101" t="s">
        <v>335</v>
      </c>
      <c r="C32" s="101" t="s">
        <v>336</v>
      </c>
      <c r="D32" s="56">
        <v>30000</v>
      </c>
      <c r="E32" s="56">
        <v>912</v>
      </c>
      <c r="F32" s="56">
        <v>861</v>
      </c>
      <c r="G32" s="56">
        <v>0</v>
      </c>
      <c r="H32" s="56">
        <v>1798</v>
      </c>
      <c r="I32" s="56">
        <v>28202</v>
      </c>
      <c r="J32" s="48"/>
    </row>
    <row r="33" spans="1:10" x14ac:dyDescent="0.25">
      <c r="A33" s="55">
        <v>26</v>
      </c>
      <c r="B33" s="101" t="s">
        <v>337</v>
      </c>
      <c r="C33" s="101" t="s">
        <v>338</v>
      </c>
      <c r="D33" s="56">
        <v>35000</v>
      </c>
      <c r="E33" s="56">
        <v>1064</v>
      </c>
      <c r="F33" s="56">
        <v>1004.5</v>
      </c>
      <c r="G33" s="56">
        <v>0</v>
      </c>
      <c r="H33" s="56">
        <v>12477.4</v>
      </c>
      <c r="I33" s="56">
        <v>22522.6</v>
      </c>
      <c r="J33" s="48"/>
    </row>
    <row r="34" spans="1:10" x14ac:dyDescent="0.25">
      <c r="A34" s="55">
        <v>27</v>
      </c>
      <c r="B34" s="101" t="s">
        <v>339</v>
      </c>
      <c r="C34" s="101" t="s">
        <v>331</v>
      </c>
      <c r="D34" s="56">
        <v>31500</v>
      </c>
      <c r="E34" s="56">
        <v>957.6</v>
      </c>
      <c r="F34" s="56">
        <v>904.05</v>
      </c>
      <c r="G34" s="56">
        <v>0</v>
      </c>
      <c r="H34" s="56">
        <v>19671.04</v>
      </c>
      <c r="I34" s="56">
        <v>11828.96</v>
      </c>
      <c r="J34" s="48"/>
    </row>
    <row r="35" spans="1:10" x14ac:dyDescent="0.25">
      <c r="A35" s="55">
        <v>28</v>
      </c>
      <c r="B35" s="101" t="s">
        <v>224</v>
      </c>
      <c r="C35" s="101" t="s">
        <v>331</v>
      </c>
      <c r="D35" s="56">
        <v>35000</v>
      </c>
      <c r="E35" s="56">
        <v>1064</v>
      </c>
      <c r="F35" s="56">
        <v>1004.5</v>
      </c>
      <c r="G35" s="56">
        <v>0</v>
      </c>
      <c r="H35" s="56">
        <v>2093.5</v>
      </c>
      <c r="I35" s="56">
        <v>32906.5</v>
      </c>
      <c r="J35" s="48"/>
    </row>
    <row r="36" spans="1:10" x14ac:dyDescent="0.25">
      <c r="A36" s="55">
        <v>29</v>
      </c>
      <c r="B36" s="101" t="s">
        <v>125</v>
      </c>
      <c r="C36" s="101" t="s">
        <v>330</v>
      </c>
      <c r="D36" s="56">
        <v>65000</v>
      </c>
      <c r="E36" s="56">
        <v>1976</v>
      </c>
      <c r="F36" s="56">
        <v>1865.5</v>
      </c>
      <c r="G36" s="56">
        <v>4427.58</v>
      </c>
      <c r="H36" s="56">
        <v>8294.08</v>
      </c>
      <c r="I36" s="56">
        <v>56705.919999999998</v>
      </c>
      <c r="J36" s="48"/>
    </row>
    <row r="37" spans="1:10" x14ac:dyDescent="0.25">
      <c r="A37" s="55">
        <v>30</v>
      </c>
      <c r="B37" s="101" t="s">
        <v>46</v>
      </c>
      <c r="C37" s="101" t="s">
        <v>331</v>
      </c>
      <c r="D37" s="56">
        <v>31500</v>
      </c>
      <c r="E37" s="56">
        <v>957.6</v>
      </c>
      <c r="F37" s="56">
        <v>904.05</v>
      </c>
      <c r="G37" s="56">
        <v>0</v>
      </c>
      <c r="H37" s="56">
        <v>1886.65</v>
      </c>
      <c r="I37" s="56">
        <v>29613.35</v>
      </c>
      <c r="J37" s="48"/>
    </row>
    <row r="38" spans="1:10" x14ac:dyDescent="0.25">
      <c r="A38" s="55">
        <v>31</v>
      </c>
      <c r="B38" s="101" t="s">
        <v>340</v>
      </c>
      <c r="C38" s="101" t="s">
        <v>331</v>
      </c>
      <c r="D38" s="56">
        <v>35000</v>
      </c>
      <c r="E38" s="56">
        <v>1064</v>
      </c>
      <c r="F38" s="56">
        <v>1004.5</v>
      </c>
      <c r="G38" s="56">
        <v>0</v>
      </c>
      <c r="H38" s="56">
        <v>7024.96</v>
      </c>
      <c r="I38" s="56">
        <v>27975.040000000001</v>
      </c>
      <c r="J38" s="48"/>
    </row>
    <row r="39" spans="1:10" x14ac:dyDescent="0.25">
      <c r="A39" s="55">
        <v>32</v>
      </c>
      <c r="B39" s="101" t="s">
        <v>22</v>
      </c>
      <c r="C39" s="101" t="s">
        <v>331</v>
      </c>
      <c r="D39" s="56">
        <v>35000</v>
      </c>
      <c r="E39" s="56">
        <v>1064</v>
      </c>
      <c r="F39" s="56">
        <v>1004.5</v>
      </c>
      <c r="G39" s="56">
        <v>0</v>
      </c>
      <c r="H39" s="56">
        <v>2093.5</v>
      </c>
      <c r="I39" s="56">
        <v>32906.5</v>
      </c>
      <c r="J39" s="48"/>
    </row>
    <row r="40" spans="1:10" x14ac:dyDescent="0.25">
      <c r="A40" s="55">
        <v>33</v>
      </c>
      <c r="B40" s="101" t="s">
        <v>341</v>
      </c>
      <c r="C40" s="101" t="s">
        <v>331</v>
      </c>
      <c r="D40" s="56">
        <v>31500</v>
      </c>
      <c r="E40" s="56">
        <v>957.6</v>
      </c>
      <c r="F40" s="56">
        <v>904.05</v>
      </c>
      <c r="G40" s="56">
        <v>0</v>
      </c>
      <c r="H40" s="56">
        <v>1886.65</v>
      </c>
      <c r="I40" s="56">
        <v>29613.35</v>
      </c>
      <c r="J40" s="48"/>
    </row>
    <row r="41" spans="1:10" x14ac:dyDescent="0.25">
      <c r="A41" s="55">
        <v>34</v>
      </c>
      <c r="B41" s="101" t="s">
        <v>342</v>
      </c>
      <c r="C41" s="101" t="s">
        <v>331</v>
      </c>
      <c r="D41" s="56">
        <v>31500</v>
      </c>
      <c r="E41" s="56">
        <v>957.6</v>
      </c>
      <c r="F41" s="56">
        <v>904.05</v>
      </c>
      <c r="G41" s="56">
        <v>0</v>
      </c>
      <c r="H41" s="56">
        <v>1886.65</v>
      </c>
      <c r="I41" s="56">
        <v>29613.35</v>
      </c>
      <c r="J41" s="48"/>
    </row>
    <row r="42" spans="1:10" x14ac:dyDescent="0.25">
      <c r="A42" s="55">
        <v>35</v>
      </c>
      <c r="B42" s="101" t="s">
        <v>343</v>
      </c>
      <c r="C42" s="101" t="s">
        <v>331</v>
      </c>
      <c r="D42" s="56">
        <v>31500</v>
      </c>
      <c r="E42" s="56">
        <v>957.6</v>
      </c>
      <c r="F42" s="56">
        <v>904.05</v>
      </c>
      <c r="G42" s="56">
        <v>0</v>
      </c>
      <c r="H42" s="56">
        <v>1886.65</v>
      </c>
      <c r="I42" s="56">
        <v>29613.35</v>
      </c>
      <c r="J42" s="48"/>
    </row>
    <row r="43" spans="1:10" x14ac:dyDescent="0.25">
      <c r="A43" s="55">
        <v>36</v>
      </c>
      <c r="B43" s="101" t="s">
        <v>344</v>
      </c>
      <c r="C43" s="101" t="s">
        <v>345</v>
      </c>
      <c r="D43" s="56">
        <v>40000</v>
      </c>
      <c r="E43" s="56">
        <v>1216</v>
      </c>
      <c r="F43" s="56">
        <v>1148</v>
      </c>
      <c r="G43" s="56">
        <v>442.65</v>
      </c>
      <c r="H43" s="56">
        <v>2831.65</v>
      </c>
      <c r="I43" s="56">
        <v>37168.35</v>
      </c>
      <c r="J43" s="48"/>
    </row>
    <row r="44" spans="1:10" x14ac:dyDescent="0.25">
      <c r="A44" s="55">
        <v>37</v>
      </c>
      <c r="B44" s="101" t="s">
        <v>346</v>
      </c>
      <c r="C44" s="101" t="s">
        <v>347</v>
      </c>
      <c r="D44" s="56">
        <v>200000</v>
      </c>
      <c r="E44" s="56">
        <v>5883.16</v>
      </c>
      <c r="F44" s="56">
        <v>5740</v>
      </c>
      <c r="G44" s="56">
        <v>35677.08</v>
      </c>
      <c r="H44" s="56">
        <v>113111.91</v>
      </c>
      <c r="I44" s="56">
        <v>86888.09</v>
      </c>
      <c r="J44" s="48"/>
    </row>
    <row r="45" spans="1:10" x14ac:dyDescent="0.25">
      <c r="A45" s="55">
        <v>38</v>
      </c>
      <c r="B45" s="101" t="s">
        <v>348</v>
      </c>
      <c r="C45" s="101" t="s">
        <v>345</v>
      </c>
      <c r="D45" s="56">
        <v>40000</v>
      </c>
      <c r="E45" s="56">
        <v>1216</v>
      </c>
      <c r="F45" s="56">
        <v>1148</v>
      </c>
      <c r="G45" s="56">
        <v>0</v>
      </c>
      <c r="H45" s="56">
        <v>19746.2</v>
      </c>
      <c r="I45" s="56">
        <v>20253.8</v>
      </c>
      <c r="J45" s="48"/>
    </row>
    <row r="46" spans="1:10" x14ac:dyDescent="0.25">
      <c r="A46" s="55">
        <v>39</v>
      </c>
      <c r="B46" s="101" t="s">
        <v>349</v>
      </c>
      <c r="C46" s="101" t="s">
        <v>325</v>
      </c>
      <c r="D46" s="56">
        <v>35000</v>
      </c>
      <c r="E46" s="56">
        <v>1064</v>
      </c>
      <c r="F46" s="56">
        <v>1004.5</v>
      </c>
      <c r="G46" s="56">
        <v>0</v>
      </c>
      <c r="H46" s="56">
        <v>2093.5</v>
      </c>
      <c r="I46" s="56">
        <v>32906.5</v>
      </c>
      <c r="J46" s="48"/>
    </row>
    <row r="47" spans="1:10" x14ac:dyDescent="0.25">
      <c r="A47" s="55">
        <v>40</v>
      </c>
      <c r="B47" s="101" t="s">
        <v>350</v>
      </c>
      <c r="C47" s="101" t="s">
        <v>316</v>
      </c>
      <c r="D47" s="56">
        <v>26250</v>
      </c>
      <c r="E47" s="56">
        <v>798</v>
      </c>
      <c r="F47" s="56">
        <v>753.38</v>
      </c>
      <c r="G47" s="56">
        <v>0</v>
      </c>
      <c r="H47" s="56">
        <v>1576.38</v>
      </c>
      <c r="I47" s="56">
        <v>24673.62</v>
      </c>
      <c r="J47" s="48"/>
    </row>
    <row r="48" spans="1:10" x14ac:dyDescent="0.25">
      <c r="A48" s="55">
        <v>41</v>
      </c>
      <c r="B48" s="101" t="s">
        <v>351</v>
      </c>
      <c r="C48" s="101" t="s">
        <v>345</v>
      </c>
      <c r="D48" s="56">
        <v>30000</v>
      </c>
      <c r="E48" s="56">
        <v>912</v>
      </c>
      <c r="F48" s="56">
        <v>861</v>
      </c>
      <c r="G48" s="56">
        <v>0</v>
      </c>
      <c r="H48" s="56">
        <v>20226.72</v>
      </c>
      <c r="I48" s="56">
        <v>9773.2800000000007</v>
      </c>
      <c r="J48" s="48"/>
    </row>
    <row r="49" spans="1:10" x14ac:dyDescent="0.25">
      <c r="A49" s="55">
        <v>42</v>
      </c>
      <c r="B49" s="101" t="s">
        <v>352</v>
      </c>
      <c r="C49" s="101" t="s">
        <v>338</v>
      </c>
      <c r="D49" s="56">
        <v>25000</v>
      </c>
      <c r="E49" s="56">
        <v>760</v>
      </c>
      <c r="F49" s="56">
        <v>717.5</v>
      </c>
      <c r="G49" s="56">
        <v>0</v>
      </c>
      <c r="H49" s="56">
        <v>11685.61</v>
      </c>
      <c r="I49" s="56">
        <v>13314.39</v>
      </c>
      <c r="J49" s="48"/>
    </row>
    <row r="50" spans="1:10" x14ac:dyDescent="0.25">
      <c r="A50" s="55">
        <v>43</v>
      </c>
      <c r="B50" s="101" t="s">
        <v>353</v>
      </c>
      <c r="C50" s="101" t="s">
        <v>354</v>
      </c>
      <c r="D50" s="56">
        <v>50000</v>
      </c>
      <c r="E50" s="56">
        <v>1520</v>
      </c>
      <c r="F50" s="56">
        <v>1435</v>
      </c>
      <c r="G50" s="56">
        <v>1854</v>
      </c>
      <c r="H50" s="56">
        <v>4834</v>
      </c>
      <c r="I50" s="56">
        <v>45166</v>
      </c>
      <c r="J50" s="48"/>
    </row>
    <row r="51" spans="1:10" x14ac:dyDescent="0.25">
      <c r="A51" s="55">
        <v>44</v>
      </c>
      <c r="B51" s="101" t="s">
        <v>355</v>
      </c>
      <c r="C51" s="101" t="s">
        <v>356</v>
      </c>
      <c r="D51" s="56">
        <v>35000</v>
      </c>
      <c r="E51" s="56">
        <v>1064</v>
      </c>
      <c r="F51" s="56">
        <v>1004.5</v>
      </c>
      <c r="G51" s="56">
        <v>0</v>
      </c>
      <c r="H51" s="56">
        <v>4593.5</v>
      </c>
      <c r="I51" s="56">
        <v>30406.5</v>
      </c>
      <c r="J51" s="48"/>
    </row>
    <row r="52" spans="1:10" x14ac:dyDescent="0.25">
      <c r="A52" s="55">
        <v>45</v>
      </c>
      <c r="B52" s="101" t="s">
        <v>357</v>
      </c>
      <c r="C52" s="101" t="s">
        <v>354</v>
      </c>
      <c r="D52" s="56">
        <v>35000</v>
      </c>
      <c r="E52" s="56">
        <v>1064</v>
      </c>
      <c r="F52" s="56">
        <v>1004.5</v>
      </c>
      <c r="G52" s="56">
        <v>0</v>
      </c>
      <c r="H52" s="56">
        <v>2093.5</v>
      </c>
      <c r="I52" s="56">
        <v>32906.5</v>
      </c>
      <c r="J52" s="48"/>
    </row>
    <row r="53" spans="1:10" x14ac:dyDescent="0.25">
      <c r="A53" s="55">
        <v>46</v>
      </c>
      <c r="B53" s="101" t="s">
        <v>358</v>
      </c>
      <c r="C53" s="101" t="s">
        <v>345</v>
      </c>
      <c r="D53" s="56">
        <v>40000</v>
      </c>
      <c r="E53" s="56">
        <v>1216</v>
      </c>
      <c r="F53" s="56">
        <v>1148</v>
      </c>
      <c r="G53" s="56">
        <v>442.65</v>
      </c>
      <c r="H53" s="56">
        <v>18447.7</v>
      </c>
      <c r="I53" s="56">
        <v>21552.3</v>
      </c>
      <c r="J53" s="48"/>
    </row>
    <row r="54" spans="1:10" x14ac:dyDescent="0.25">
      <c r="A54" s="55">
        <v>47</v>
      </c>
      <c r="B54" s="101" t="s">
        <v>359</v>
      </c>
      <c r="C54" s="101" t="s">
        <v>345</v>
      </c>
      <c r="D54" s="56">
        <v>40000</v>
      </c>
      <c r="E54" s="56">
        <v>1216</v>
      </c>
      <c r="F54" s="56">
        <v>1148</v>
      </c>
      <c r="G54" s="56">
        <v>442.65</v>
      </c>
      <c r="H54" s="56">
        <v>21384.86</v>
      </c>
      <c r="I54" s="56">
        <v>18615.14</v>
      </c>
      <c r="J54" s="48"/>
    </row>
    <row r="55" spans="1:10" x14ac:dyDescent="0.25">
      <c r="A55" s="55">
        <v>48</v>
      </c>
      <c r="B55" s="101" t="s">
        <v>360</v>
      </c>
      <c r="C55" s="101" t="s">
        <v>331</v>
      </c>
      <c r="D55" s="56">
        <v>35000</v>
      </c>
      <c r="E55" s="56">
        <v>1064</v>
      </c>
      <c r="F55" s="56">
        <v>1004.5</v>
      </c>
      <c r="G55" s="56">
        <v>0</v>
      </c>
      <c r="H55" s="56">
        <v>2093.5</v>
      </c>
      <c r="I55" s="56">
        <v>32906.5</v>
      </c>
      <c r="J55" s="48"/>
    </row>
    <row r="56" spans="1:10" x14ac:dyDescent="0.25">
      <c r="A56" s="55">
        <v>49</v>
      </c>
      <c r="B56" s="101" t="s">
        <v>361</v>
      </c>
      <c r="C56" s="101" t="s">
        <v>345</v>
      </c>
      <c r="D56" s="56">
        <v>38000</v>
      </c>
      <c r="E56" s="56">
        <v>1155.2</v>
      </c>
      <c r="F56" s="56">
        <v>1090.5999999999999</v>
      </c>
      <c r="G56" s="56">
        <v>160.38</v>
      </c>
      <c r="H56" s="56">
        <v>15497.18</v>
      </c>
      <c r="I56" s="56">
        <v>22502.82</v>
      </c>
      <c r="J56" s="48"/>
    </row>
    <row r="57" spans="1:10" x14ac:dyDescent="0.25">
      <c r="A57" s="55">
        <v>50</v>
      </c>
      <c r="B57" s="101" t="s">
        <v>362</v>
      </c>
      <c r="C57" s="101" t="s">
        <v>303</v>
      </c>
      <c r="D57" s="56">
        <v>20000</v>
      </c>
      <c r="E57" s="56">
        <v>608</v>
      </c>
      <c r="F57" s="56">
        <v>574</v>
      </c>
      <c r="G57" s="56">
        <v>0</v>
      </c>
      <c r="H57" s="56">
        <v>3373</v>
      </c>
      <c r="I57" s="56">
        <v>16627</v>
      </c>
      <c r="J57" s="48"/>
    </row>
    <row r="58" spans="1:10" x14ac:dyDescent="0.25">
      <c r="A58" s="55">
        <v>51</v>
      </c>
      <c r="B58" s="101" t="s">
        <v>363</v>
      </c>
      <c r="C58" s="101" t="s">
        <v>303</v>
      </c>
      <c r="D58" s="56">
        <v>30000</v>
      </c>
      <c r="E58" s="56">
        <v>912</v>
      </c>
      <c r="F58" s="56">
        <v>861</v>
      </c>
      <c r="G58" s="56">
        <v>0</v>
      </c>
      <c r="H58" s="56">
        <v>18526.3</v>
      </c>
      <c r="I58" s="56">
        <v>11473.7</v>
      </c>
      <c r="J58" s="48"/>
    </row>
    <row r="59" spans="1:10" x14ac:dyDescent="0.25">
      <c r="A59" s="55">
        <v>52</v>
      </c>
      <c r="B59" s="101" t="s">
        <v>364</v>
      </c>
      <c r="C59" s="101" t="s">
        <v>365</v>
      </c>
      <c r="D59" s="56">
        <v>35000</v>
      </c>
      <c r="E59" s="56">
        <v>1064</v>
      </c>
      <c r="F59" s="56">
        <v>1004.5</v>
      </c>
      <c r="G59" s="56">
        <v>0</v>
      </c>
      <c r="H59" s="56">
        <v>21473.43</v>
      </c>
      <c r="I59" s="56">
        <v>13526.57</v>
      </c>
      <c r="J59" s="48"/>
    </row>
    <row r="60" spans="1:10" x14ac:dyDescent="0.25">
      <c r="A60" s="55">
        <v>53</v>
      </c>
      <c r="B60" s="101" t="s">
        <v>366</v>
      </c>
      <c r="C60" s="101" t="s">
        <v>367</v>
      </c>
      <c r="D60" s="56">
        <v>50000</v>
      </c>
      <c r="E60" s="56">
        <v>1520</v>
      </c>
      <c r="F60" s="56">
        <v>1435</v>
      </c>
      <c r="G60" s="56">
        <v>1596.68</v>
      </c>
      <c r="H60" s="56">
        <v>25994.1</v>
      </c>
      <c r="I60" s="56">
        <v>24005.9</v>
      </c>
      <c r="J60" s="48"/>
    </row>
    <row r="61" spans="1:10" x14ac:dyDescent="0.25">
      <c r="A61" s="46"/>
      <c r="B61"/>
      <c r="C61"/>
      <c r="J61" s="48"/>
    </row>
    <row r="62" spans="1:10" x14ac:dyDescent="0.25">
      <c r="J62" s="48"/>
    </row>
    <row r="63" spans="1:10" x14ac:dyDescent="0.25">
      <c r="J63" s="48"/>
    </row>
    <row r="64" spans="1:10" x14ac:dyDescent="0.25">
      <c r="A64" s="51"/>
      <c r="B64" s="59" t="s">
        <v>368</v>
      </c>
      <c r="C64" s="59"/>
      <c r="D64" s="59"/>
      <c r="E64" s="59"/>
      <c r="F64" s="59"/>
      <c r="G64" s="59"/>
      <c r="H64" s="59"/>
      <c r="I64" s="59"/>
      <c r="J64" s="48"/>
    </row>
    <row r="65" spans="1:10" x14ac:dyDescent="0.25">
      <c r="A65" s="55">
        <v>54</v>
      </c>
      <c r="B65" s="56" t="s">
        <v>369</v>
      </c>
      <c r="C65" s="56" t="s">
        <v>370</v>
      </c>
      <c r="D65" s="56">
        <v>40000</v>
      </c>
      <c r="E65" s="56">
        <v>1216</v>
      </c>
      <c r="F65" s="56">
        <v>1148</v>
      </c>
      <c r="G65" s="56">
        <v>442.65</v>
      </c>
      <c r="H65" s="56">
        <v>26143.85</v>
      </c>
      <c r="I65" s="56">
        <v>13856.15</v>
      </c>
      <c r="J65" s="48"/>
    </row>
    <row r="66" spans="1:10" x14ac:dyDescent="0.25">
      <c r="A66" s="55">
        <v>55</v>
      </c>
      <c r="B66" s="56" t="s">
        <v>371</v>
      </c>
      <c r="C66" s="56" t="s">
        <v>372</v>
      </c>
      <c r="D66" s="56">
        <v>50000</v>
      </c>
      <c r="E66" s="56">
        <v>1520</v>
      </c>
      <c r="F66" s="56">
        <v>1435</v>
      </c>
      <c r="G66" s="56">
        <v>0</v>
      </c>
      <c r="H66" s="56">
        <v>20504.86</v>
      </c>
      <c r="I66" s="56">
        <v>29495.14</v>
      </c>
      <c r="J66" s="48"/>
    </row>
    <row r="67" spans="1:10" x14ac:dyDescent="0.25">
      <c r="A67" s="55">
        <v>56</v>
      </c>
      <c r="B67" s="56" t="s">
        <v>373</v>
      </c>
      <c r="C67" s="56" t="s">
        <v>303</v>
      </c>
      <c r="D67" s="56">
        <v>30000</v>
      </c>
      <c r="E67" s="56">
        <v>912</v>
      </c>
      <c r="F67" s="56">
        <v>861</v>
      </c>
      <c r="G67" s="56">
        <v>0</v>
      </c>
      <c r="H67" s="56">
        <v>12557.75</v>
      </c>
      <c r="I67" s="56">
        <v>17442.25</v>
      </c>
      <c r="J67" s="48"/>
    </row>
    <row r="68" spans="1:10" x14ac:dyDescent="0.25">
      <c r="A68" s="55">
        <v>57</v>
      </c>
      <c r="B68" s="56" t="s">
        <v>464</v>
      </c>
      <c r="C68" s="56" t="s">
        <v>372</v>
      </c>
      <c r="D68" s="56">
        <v>75000</v>
      </c>
      <c r="E68" s="56">
        <v>2280</v>
      </c>
      <c r="F68" s="56">
        <v>2152.5</v>
      </c>
      <c r="G68" s="56">
        <v>6309.38</v>
      </c>
      <c r="H68" s="56">
        <v>10766.88</v>
      </c>
      <c r="I68" s="56">
        <v>64233.120000000003</v>
      </c>
      <c r="J68" s="48"/>
    </row>
    <row r="69" spans="1:10" x14ac:dyDescent="0.25">
      <c r="A69" s="55">
        <v>58</v>
      </c>
      <c r="B69" s="56" t="s">
        <v>374</v>
      </c>
      <c r="C69" s="56" t="s">
        <v>372</v>
      </c>
      <c r="D69" s="56">
        <v>75000</v>
      </c>
      <c r="E69" s="56">
        <v>2280</v>
      </c>
      <c r="F69" s="56">
        <v>2152.5</v>
      </c>
      <c r="G69" s="56">
        <v>6309.38</v>
      </c>
      <c r="H69" s="56">
        <v>10766.88</v>
      </c>
      <c r="I69" s="56">
        <v>64233.120000000003</v>
      </c>
      <c r="J69" s="48"/>
    </row>
    <row r="70" spans="1:10" s="60" customFormat="1" x14ac:dyDescent="0.25">
      <c r="A70" s="55">
        <v>59</v>
      </c>
      <c r="B70" s="56" t="s">
        <v>375</v>
      </c>
      <c r="C70" s="56" t="s">
        <v>376</v>
      </c>
      <c r="D70" s="56">
        <v>110000</v>
      </c>
      <c r="E70" s="56">
        <v>3344</v>
      </c>
      <c r="F70" s="56">
        <v>3157</v>
      </c>
      <c r="G70" s="56">
        <v>14457.62</v>
      </c>
      <c r="H70" s="56">
        <v>33349.620000000003</v>
      </c>
      <c r="I70" s="56">
        <v>76650.38</v>
      </c>
      <c r="J70" s="49"/>
    </row>
    <row r="71" spans="1:10" s="60" customFormat="1" x14ac:dyDescent="0.25">
      <c r="A71" s="57"/>
      <c r="B71" s="58"/>
      <c r="C71" s="58"/>
      <c r="D71" s="58"/>
      <c r="E71" s="58"/>
      <c r="F71" s="58"/>
      <c r="G71" s="58"/>
      <c r="H71" s="58"/>
      <c r="I71" s="58"/>
      <c r="J71" s="49"/>
    </row>
    <row r="72" spans="1:10" s="60" customFormat="1" x14ac:dyDescent="0.25">
      <c r="A72" s="57"/>
      <c r="B72" s="58"/>
      <c r="C72" s="58"/>
      <c r="D72" s="58"/>
      <c r="E72" s="58"/>
      <c r="F72" s="58"/>
      <c r="G72" s="58"/>
      <c r="H72" s="58"/>
      <c r="I72" s="58"/>
      <c r="J72" s="49"/>
    </row>
    <row r="73" spans="1:10" x14ac:dyDescent="0.25">
      <c r="J73" s="48"/>
    </row>
    <row r="74" spans="1:10" x14ac:dyDescent="0.25">
      <c r="A74" s="51"/>
      <c r="B74" s="59" t="s">
        <v>1401</v>
      </c>
      <c r="C74" s="59"/>
      <c r="D74" s="59"/>
      <c r="E74" s="59"/>
      <c r="F74" s="59"/>
      <c r="G74" s="59"/>
      <c r="H74" s="59"/>
      <c r="I74" s="59"/>
      <c r="J74" s="48"/>
    </row>
    <row r="75" spans="1:10" x14ac:dyDescent="0.25">
      <c r="A75" s="61">
        <v>60</v>
      </c>
      <c r="B75" s="56" t="s">
        <v>378</v>
      </c>
      <c r="C75" s="56" t="s">
        <v>379</v>
      </c>
      <c r="D75" s="56">
        <v>45000</v>
      </c>
      <c r="E75" s="56">
        <v>1368</v>
      </c>
      <c r="F75" s="56">
        <v>1291.5</v>
      </c>
      <c r="G75" s="56">
        <v>1148.33</v>
      </c>
      <c r="H75" s="56">
        <v>3832.83</v>
      </c>
      <c r="I75" s="56">
        <v>41167.17</v>
      </c>
    </row>
    <row r="76" spans="1:10" x14ac:dyDescent="0.25">
      <c r="A76" s="61">
        <v>61</v>
      </c>
      <c r="B76" s="56" t="s">
        <v>380</v>
      </c>
      <c r="C76" s="56" t="s">
        <v>303</v>
      </c>
      <c r="D76" s="56">
        <v>35000</v>
      </c>
      <c r="E76" s="56">
        <v>1064</v>
      </c>
      <c r="F76" s="56">
        <v>1004.5</v>
      </c>
      <c r="G76" s="56">
        <v>0</v>
      </c>
      <c r="H76" s="56">
        <v>19344.34</v>
      </c>
      <c r="I76" s="56">
        <v>15655.66</v>
      </c>
      <c r="J76" s="48"/>
    </row>
    <row r="77" spans="1:10" x14ac:dyDescent="0.25">
      <c r="A77" s="61">
        <v>62</v>
      </c>
      <c r="B77" s="56" t="s">
        <v>381</v>
      </c>
      <c r="C77" s="56" t="s">
        <v>382</v>
      </c>
      <c r="D77" s="56">
        <v>35000</v>
      </c>
      <c r="E77" s="56">
        <v>1064</v>
      </c>
      <c r="F77" s="56">
        <v>1004.5</v>
      </c>
      <c r="G77" s="56">
        <v>0</v>
      </c>
      <c r="H77" s="56">
        <v>2093.5</v>
      </c>
      <c r="I77" s="56">
        <v>32906.5</v>
      </c>
      <c r="J77" s="48"/>
    </row>
    <row r="78" spans="1:10" x14ac:dyDescent="0.25">
      <c r="A78" s="61">
        <v>63</v>
      </c>
      <c r="B78" s="56" t="s">
        <v>383</v>
      </c>
      <c r="C78" s="56" t="s">
        <v>384</v>
      </c>
      <c r="D78" s="56">
        <v>40000</v>
      </c>
      <c r="E78" s="56">
        <v>1216</v>
      </c>
      <c r="F78" s="56">
        <v>1148</v>
      </c>
      <c r="G78" s="56">
        <v>442.65</v>
      </c>
      <c r="H78" s="56">
        <v>7831.65</v>
      </c>
      <c r="I78" s="56">
        <v>32168.35</v>
      </c>
      <c r="J78" s="48"/>
    </row>
    <row r="79" spans="1:10" x14ac:dyDescent="0.25">
      <c r="A79" s="61">
        <v>64</v>
      </c>
      <c r="B79" s="56" t="s">
        <v>385</v>
      </c>
      <c r="C79" s="56" t="s">
        <v>386</v>
      </c>
      <c r="D79" s="56">
        <v>75000</v>
      </c>
      <c r="E79" s="56">
        <v>2280</v>
      </c>
      <c r="F79" s="56">
        <v>2152.5</v>
      </c>
      <c r="G79" s="56">
        <v>6309.38</v>
      </c>
      <c r="H79" s="56">
        <v>10766.88</v>
      </c>
      <c r="I79" s="56">
        <v>64233.120000000003</v>
      </c>
      <c r="J79" s="48"/>
    </row>
    <row r="80" spans="1:10" x14ac:dyDescent="0.25">
      <c r="A80" s="61">
        <v>65</v>
      </c>
      <c r="B80" s="56" t="s">
        <v>236</v>
      </c>
      <c r="C80" s="56" t="s">
        <v>387</v>
      </c>
      <c r="D80" s="56">
        <v>35000</v>
      </c>
      <c r="E80" s="56">
        <v>1064</v>
      </c>
      <c r="F80" s="56">
        <v>1004.5</v>
      </c>
      <c r="G80" s="56">
        <v>0</v>
      </c>
      <c r="H80" s="56">
        <v>2093.5</v>
      </c>
      <c r="I80" s="56">
        <v>32906.5</v>
      </c>
      <c r="J80" s="48"/>
    </row>
    <row r="81" spans="1:10" x14ac:dyDescent="0.25">
      <c r="A81" s="61">
        <v>66</v>
      </c>
      <c r="B81" s="56" t="s">
        <v>388</v>
      </c>
      <c r="C81" s="56" t="s">
        <v>382</v>
      </c>
      <c r="D81" s="56">
        <v>55000</v>
      </c>
      <c r="E81" s="56">
        <v>1672</v>
      </c>
      <c r="F81" s="56">
        <v>1578.5</v>
      </c>
      <c r="G81" s="56">
        <v>2559.6799999999998</v>
      </c>
      <c r="H81" s="56">
        <v>5835.18</v>
      </c>
      <c r="I81" s="56">
        <v>49164.82</v>
      </c>
      <c r="J81" s="48"/>
    </row>
    <row r="82" spans="1:10" x14ac:dyDescent="0.25">
      <c r="A82" s="61">
        <v>67</v>
      </c>
      <c r="B82" s="56" t="s">
        <v>389</v>
      </c>
      <c r="C82" s="56" t="s">
        <v>379</v>
      </c>
      <c r="D82" s="56">
        <v>55000</v>
      </c>
      <c r="E82" s="56">
        <v>1672</v>
      </c>
      <c r="F82" s="56">
        <v>1578.5</v>
      </c>
      <c r="G82" s="56">
        <v>2559.6799999999998</v>
      </c>
      <c r="H82" s="56">
        <v>7485.18</v>
      </c>
      <c r="I82" s="56">
        <v>47514.82</v>
      </c>
      <c r="J82" s="48"/>
    </row>
    <row r="83" spans="1:10" x14ac:dyDescent="0.25">
      <c r="A83" s="61">
        <v>68</v>
      </c>
      <c r="B83" s="56" t="s">
        <v>390</v>
      </c>
      <c r="C83" s="56" t="s">
        <v>391</v>
      </c>
      <c r="D83" s="56">
        <v>50000</v>
      </c>
      <c r="E83" s="56">
        <v>1520</v>
      </c>
      <c r="F83" s="56">
        <v>1435</v>
      </c>
      <c r="G83" s="56">
        <v>1854</v>
      </c>
      <c r="H83" s="56">
        <v>4834</v>
      </c>
      <c r="I83" s="56">
        <v>45166</v>
      </c>
      <c r="J83" s="48"/>
    </row>
    <row r="84" spans="1:10" x14ac:dyDescent="0.25">
      <c r="A84" s="61">
        <v>69</v>
      </c>
      <c r="B84" s="56" t="s">
        <v>392</v>
      </c>
      <c r="C84" s="56" t="s">
        <v>391</v>
      </c>
      <c r="D84" s="56">
        <v>55000</v>
      </c>
      <c r="E84" s="56">
        <v>1672</v>
      </c>
      <c r="F84" s="56">
        <v>1578.5</v>
      </c>
      <c r="G84" s="56">
        <v>0</v>
      </c>
      <c r="H84" s="56">
        <v>3275.5</v>
      </c>
      <c r="I84" s="56">
        <v>51724.5</v>
      </c>
      <c r="J84" s="48"/>
    </row>
    <row r="85" spans="1:10" x14ac:dyDescent="0.25">
      <c r="A85" s="61">
        <v>70</v>
      </c>
      <c r="B85" s="56" t="s">
        <v>393</v>
      </c>
      <c r="C85" s="56" t="s">
        <v>325</v>
      </c>
      <c r="D85" s="56">
        <v>40000</v>
      </c>
      <c r="E85" s="56">
        <v>1216</v>
      </c>
      <c r="F85" s="56">
        <v>1148</v>
      </c>
      <c r="G85" s="56">
        <v>442.65</v>
      </c>
      <c r="H85" s="56">
        <v>2831.65</v>
      </c>
      <c r="I85" s="56">
        <v>37168.35</v>
      </c>
      <c r="J85" s="48"/>
    </row>
    <row r="86" spans="1:10" x14ac:dyDescent="0.25">
      <c r="A86" s="61">
        <v>71</v>
      </c>
      <c r="B86" s="56" t="s">
        <v>394</v>
      </c>
      <c r="C86" s="56" t="s">
        <v>395</v>
      </c>
      <c r="D86" s="56">
        <v>110000</v>
      </c>
      <c r="E86" s="56">
        <v>3344</v>
      </c>
      <c r="F86" s="56">
        <v>3157</v>
      </c>
      <c r="G86" s="56">
        <v>14457.62</v>
      </c>
      <c r="H86" s="56">
        <v>20983.62</v>
      </c>
      <c r="I86" s="56">
        <v>89016.38</v>
      </c>
      <c r="J86" s="48"/>
    </row>
    <row r="87" spans="1:10" x14ac:dyDescent="0.25">
      <c r="A87" s="61">
        <v>72</v>
      </c>
      <c r="B87" s="56" t="s">
        <v>396</v>
      </c>
      <c r="C87" s="56" t="s">
        <v>303</v>
      </c>
      <c r="D87" s="56">
        <v>40000</v>
      </c>
      <c r="E87" s="56">
        <v>1216</v>
      </c>
      <c r="F87" s="56">
        <v>1148</v>
      </c>
      <c r="G87" s="56">
        <v>0</v>
      </c>
      <c r="H87" s="56">
        <v>3589</v>
      </c>
      <c r="I87" s="56">
        <v>36411</v>
      </c>
      <c r="J87" s="48"/>
    </row>
    <row r="88" spans="1:10" x14ac:dyDescent="0.25">
      <c r="A88" s="61">
        <v>73</v>
      </c>
      <c r="B88" s="56" t="s">
        <v>397</v>
      </c>
      <c r="C88" s="56" t="s">
        <v>382</v>
      </c>
      <c r="D88" s="56">
        <v>55000</v>
      </c>
      <c r="E88" s="56">
        <v>1672</v>
      </c>
      <c r="F88" s="56">
        <v>1578.5</v>
      </c>
      <c r="G88" s="56">
        <v>2559.6799999999998</v>
      </c>
      <c r="H88" s="56">
        <v>5835.18</v>
      </c>
      <c r="I88" s="56">
        <v>49164.82</v>
      </c>
      <c r="J88" s="48"/>
    </row>
    <row r="89" spans="1:10" x14ac:dyDescent="0.25">
      <c r="A89" s="61">
        <v>74</v>
      </c>
      <c r="B89" s="56" t="s">
        <v>398</v>
      </c>
      <c r="C89" s="56" t="s">
        <v>386</v>
      </c>
      <c r="D89" s="56">
        <v>60000</v>
      </c>
      <c r="E89" s="56">
        <v>1824</v>
      </c>
      <c r="F89" s="56">
        <v>1722</v>
      </c>
      <c r="G89" s="56">
        <v>3486.68</v>
      </c>
      <c r="H89" s="56">
        <v>16161.18</v>
      </c>
      <c r="I89" s="56">
        <v>43838.82</v>
      </c>
      <c r="J89" s="48"/>
    </row>
    <row r="90" spans="1:10" x14ac:dyDescent="0.25">
      <c r="A90" s="61">
        <v>75</v>
      </c>
      <c r="B90" s="56" t="s">
        <v>399</v>
      </c>
      <c r="C90" s="56" t="s">
        <v>391</v>
      </c>
      <c r="D90" s="56">
        <v>50000</v>
      </c>
      <c r="E90" s="56">
        <v>1520</v>
      </c>
      <c r="F90" s="56">
        <v>1435</v>
      </c>
      <c r="G90" s="56">
        <v>1854</v>
      </c>
      <c r="H90" s="56">
        <v>4834</v>
      </c>
      <c r="I90" s="56">
        <v>45166</v>
      </c>
      <c r="J90" s="48"/>
    </row>
    <row r="91" spans="1:10" x14ac:dyDescent="0.25">
      <c r="A91" s="61">
        <v>76</v>
      </c>
      <c r="B91" s="56" t="s">
        <v>400</v>
      </c>
      <c r="C91" s="56" t="s">
        <v>384</v>
      </c>
      <c r="D91" s="56">
        <v>35000</v>
      </c>
      <c r="E91" s="56">
        <v>1064</v>
      </c>
      <c r="F91" s="56">
        <v>1004.5</v>
      </c>
      <c r="G91" s="56">
        <v>0</v>
      </c>
      <c r="H91" s="56">
        <v>2093.5</v>
      </c>
      <c r="I91" s="56">
        <v>32906.5</v>
      </c>
      <c r="J91" s="48"/>
    </row>
    <row r="92" spans="1:10" x14ac:dyDescent="0.25">
      <c r="A92" s="61">
        <v>77</v>
      </c>
      <c r="B92" s="56" t="s">
        <v>401</v>
      </c>
      <c r="C92" s="56" t="s">
        <v>402</v>
      </c>
      <c r="D92" s="56">
        <v>85000</v>
      </c>
      <c r="E92" s="56">
        <v>2584</v>
      </c>
      <c r="F92" s="56">
        <v>2439.5</v>
      </c>
      <c r="G92" s="56">
        <v>8576.99</v>
      </c>
      <c r="H92" s="56">
        <v>50226.54</v>
      </c>
      <c r="I92" s="56">
        <v>34773.46</v>
      </c>
      <c r="J92" s="48"/>
    </row>
    <row r="93" spans="1:10" x14ac:dyDescent="0.25">
      <c r="A93" s="61">
        <v>78</v>
      </c>
      <c r="B93" s="56" t="s">
        <v>403</v>
      </c>
      <c r="C93" s="56" t="s">
        <v>325</v>
      </c>
      <c r="D93" s="56">
        <v>35000</v>
      </c>
      <c r="E93" s="56">
        <v>1064</v>
      </c>
      <c r="F93" s="56">
        <v>1004.5</v>
      </c>
      <c r="G93" s="56">
        <v>0</v>
      </c>
      <c r="H93" s="56">
        <v>21314.28</v>
      </c>
      <c r="I93" s="56">
        <v>13685.72</v>
      </c>
      <c r="J93" s="48"/>
    </row>
    <row r="94" spans="1:10" x14ac:dyDescent="0.25">
      <c r="J94" s="48"/>
    </row>
    <row r="95" spans="1:10" x14ac:dyDescent="0.25">
      <c r="J95" s="48"/>
    </row>
    <row r="97" spans="1:10" x14ac:dyDescent="0.25">
      <c r="A97" s="51"/>
      <c r="B97" s="59" t="s">
        <v>404</v>
      </c>
      <c r="C97" s="59"/>
      <c r="D97" s="59"/>
      <c r="E97" s="59"/>
      <c r="F97" s="59"/>
      <c r="G97" s="59"/>
      <c r="H97" s="59"/>
      <c r="I97" s="59"/>
    </row>
    <row r="98" spans="1:10" x14ac:dyDescent="0.25">
      <c r="A98" s="61">
        <v>79</v>
      </c>
      <c r="B98" s="56" t="s">
        <v>405</v>
      </c>
      <c r="C98" s="56" t="s">
        <v>406</v>
      </c>
      <c r="D98" s="56">
        <v>70000</v>
      </c>
      <c r="E98" s="56">
        <v>2128</v>
      </c>
      <c r="F98" s="56">
        <v>2009</v>
      </c>
      <c r="G98" s="56">
        <v>5368.48</v>
      </c>
      <c r="H98" s="56">
        <v>44596.480000000003</v>
      </c>
      <c r="I98" s="56">
        <v>25403.52</v>
      </c>
      <c r="J98" s="48"/>
    </row>
    <row r="99" spans="1:10" x14ac:dyDescent="0.25">
      <c r="J99" s="48"/>
    </row>
    <row r="100" spans="1:10" x14ac:dyDescent="0.25">
      <c r="J100" s="48"/>
    </row>
    <row r="101" spans="1:10" x14ac:dyDescent="0.25">
      <c r="J101" s="48"/>
    </row>
    <row r="102" spans="1:10" x14ac:dyDescent="0.25">
      <c r="A102" s="51"/>
      <c r="B102" s="59" t="s">
        <v>407</v>
      </c>
      <c r="C102" s="59"/>
      <c r="D102" s="59"/>
      <c r="E102" s="59"/>
      <c r="F102" s="59"/>
      <c r="G102" s="59"/>
      <c r="H102" s="59"/>
      <c r="I102" s="59"/>
    </row>
    <row r="103" spans="1:10" x14ac:dyDescent="0.25">
      <c r="A103" s="61">
        <v>80</v>
      </c>
      <c r="B103" s="56" t="s">
        <v>410</v>
      </c>
      <c r="C103" s="56" t="s">
        <v>411</v>
      </c>
      <c r="D103" s="56">
        <v>55000</v>
      </c>
      <c r="E103" s="56">
        <v>1672</v>
      </c>
      <c r="F103" s="56">
        <v>1578.5</v>
      </c>
      <c r="G103" s="56">
        <v>2559.6799999999998</v>
      </c>
      <c r="H103" s="56">
        <v>20420.59</v>
      </c>
      <c r="I103" s="56">
        <v>34579.410000000003</v>
      </c>
      <c r="J103" s="48"/>
    </row>
    <row r="104" spans="1:10" x14ac:dyDescent="0.25">
      <c r="A104" s="61">
        <v>81</v>
      </c>
      <c r="B104" s="56" t="s">
        <v>412</v>
      </c>
      <c r="C104" s="56" t="s">
        <v>413</v>
      </c>
      <c r="D104" s="56">
        <v>75000</v>
      </c>
      <c r="E104" s="56">
        <v>2280</v>
      </c>
      <c r="F104" s="56">
        <v>2152.5</v>
      </c>
      <c r="G104" s="56">
        <v>6309.38</v>
      </c>
      <c r="H104" s="56">
        <v>10766.88</v>
      </c>
      <c r="I104" s="56">
        <v>64233.120000000003</v>
      </c>
      <c r="J104" s="48"/>
    </row>
    <row r="105" spans="1:10" x14ac:dyDescent="0.25">
      <c r="A105" s="61">
        <v>82</v>
      </c>
      <c r="B105" s="56" t="s">
        <v>415</v>
      </c>
      <c r="C105" s="56" t="s">
        <v>325</v>
      </c>
      <c r="D105" s="56">
        <v>40000</v>
      </c>
      <c r="E105" s="56">
        <v>1216</v>
      </c>
      <c r="F105" s="56">
        <v>1148</v>
      </c>
      <c r="G105" s="56">
        <v>442.65</v>
      </c>
      <c r="H105" s="56">
        <v>9297.65</v>
      </c>
      <c r="I105" s="56">
        <v>30702.35</v>
      </c>
      <c r="J105" s="48"/>
    </row>
    <row r="106" spans="1:10" x14ac:dyDescent="0.25">
      <c r="A106" s="61">
        <v>83</v>
      </c>
      <c r="B106" s="56" t="s">
        <v>416</v>
      </c>
      <c r="C106" s="56" t="s">
        <v>325</v>
      </c>
      <c r="D106" s="56">
        <v>25000</v>
      </c>
      <c r="E106" s="56">
        <v>760</v>
      </c>
      <c r="F106" s="56">
        <v>717.5</v>
      </c>
      <c r="G106" s="56">
        <v>0</v>
      </c>
      <c r="H106" s="56">
        <v>15472.37</v>
      </c>
      <c r="I106" s="56">
        <v>9527.6299999999992</v>
      </c>
      <c r="J106" s="48"/>
    </row>
    <row r="107" spans="1:10" x14ac:dyDescent="0.25">
      <c r="A107" s="61">
        <v>84</v>
      </c>
      <c r="B107" s="56" t="s">
        <v>1021</v>
      </c>
      <c r="C107" s="56" t="s">
        <v>411</v>
      </c>
      <c r="D107" s="56">
        <v>55000</v>
      </c>
      <c r="E107" s="56">
        <v>1672</v>
      </c>
      <c r="F107" s="56">
        <v>1578.5</v>
      </c>
      <c r="G107" s="56">
        <v>2559.6799999999998</v>
      </c>
      <c r="H107" s="56">
        <v>5835.18</v>
      </c>
      <c r="I107" s="56">
        <v>49164.82</v>
      </c>
      <c r="J107" s="48"/>
    </row>
    <row r="108" spans="1:10" x14ac:dyDescent="0.25">
      <c r="A108" s="61">
        <v>85</v>
      </c>
      <c r="B108" s="56" t="s">
        <v>417</v>
      </c>
      <c r="C108" s="56" t="s">
        <v>418</v>
      </c>
      <c r="D108" s="56">
        <v>65000</v>
      </c>
      <c r="E108" s="56">
        <v>1976</v>
      </c>
      <c r="F108" s="56">
        <v>1865.5</v>
      </c>
      <c r="G108" s="56">
        <v>4427.58</v>
      </c>
      <c r="H108" s="56">
        <v>33656.46</v>
      </c>
      <c r="I108" s="56">
        <v>31343.54</v>
      </c>
      <c r="J108" s="48"/>
    </row>
    <row r="109" spans="1:10" x14ac:dyDescent="0.25">
      <c r="A109" s="61">
        <v>86</v>
      </c>
      <c r="B109" s="56" t="s">
        <v>419</v>
      </c>
      <c r="C109" s="56" t="s">
        <v>420</v>
      </c>
      <c r="D109" s="56">
        <v>75000</v>
      </c>
      <c r="E109" s="56">
        <v>2280</v>
      </c>
      <c r="F109" s="56">
        <v>2152.5</v>
      </c>
      <c r="G109" s="56">
        <v>5966.28</v>
      </c>
      <c r="H109" s="56">
        <v>12139.24</v>
      </c>
      <c r="I109" s="56">
        <v>62860.76</v>
      </c>
      <c r="J109" s="48"/>
    </row>
    <row r="110" spans="1:10" x14ac:dyDescent="0.25">
      <c r="A110" s="61">
        <v>87</v>
      </c>
      <c r="B110" s="56" t="s">
        <v>421</v>
      </c>
      <c r="C110" s="56" t="s">
        <v>411</v>
      </c>
      <c r="D110" s="56">
        <v>45000</v>
      </c>
      <c r="E110" s="56">
        <v>1368</v>
      </c>
      <c r="F110" s="56">
        <v>1291.5</v>
      </c>
      <c r="G110" s="56">
        <v>1148.33</v>
      </c>
      <c r="H110" s="56">
        <v>13832.83</v>
      </c>
      <c r="I110" s="56">
        <v>31167.17</v>
      </c>
      <c r="J110" s="48"/>
    </row>
    <row r="111" spans="1:10" x14ac:dyDescent="0.25">
      <c r="A111" s="61">
        <v>88</v>
      </c>
      <c r="B111" s="56" t="s">
        <v>408</v>
      </c>
      <c r="C111" s="56" t="s">
        <v>409</v>
      </c>
      <c r="D111" s="56">
        <v>150000</v>
      </c>
      <c r="E111" s="56">
        <v>4560</v>
      </c>
      <c r="F111" s="56">
        <v>4305</v>
      </c>
      <c r="G111" s="56">
        <v>23866.62</v>
      </c>
      <c r="H111" s="56">
        <v>32756.62</v>
      </c>
      <c r="I111" s="56">
        <v>117243.38</v>
      </c>
      <c r="J111" s="48"/>
    </row>
    <row r="112" spans="1:10" x14ac:dyDescent="0.25">
      <c r="A112" s="61">
        <v>89</v>
      </c>
      <c r="B112" s="56" t="s">
        <v>422</v>
      </c>
      <c r="C112" s="56" t="s">
        <v>423</v>
      </c>
      <c r="D112" s="56">
        <v>60000</v>
      </c>
      <c r="E112" s="56">
        <v>1824</v>
      </c>
      <c r="F112" s="56">
        <v>1722</v>
      </c>
      <c r="G112" s="56">
        <v>3486.68</v>
      </c>
      <c r="H112" s="56">
        <v>7057.68</v>
      </c>
      <c r="I112" s="56">
        <v>52942.32</v>
      </c>
      <c r="J112" s="48"/>
    </row>
    <row r="113" spans="1:10" x14ac:dyDescent="0.25">
      <c r="A113" s="61">
        <v>90</v>
      </c>
      <c r="B113" s="56" t="s">
        <v>492</v>
      </c>
      <c r="C113" s="56" t="s">
        <v>325</v>
      </c>
      <c r="D113" s="56">
        <v>40000</v>
      </c>
      <c r="E113" s="56">
        <v>1216</v>
      </c>
      <c r="F113" s="56">
        <v>1148</v>
      </c>
      <c r="G113" s="56">
        <v>442.65</v>
      </c>
      <c r="H113" s="56">
        <v>16911.45</v>
      </c>
      <c r="I113" s="56">
        <v>23088.55</v>
      </c>
      <c r="J113" s="48"/>
    </row>
    <row r="114" spans="1:10" x14ac:dyDescent="0.25">
      <c r="A114" s="61">
        <v>91</v>
      </c>
      <c r="B114" s="56" t="s">
        <v>657</v>
      </c>
      <c r="C114" s="56" t="s">
        <v>1029</v>
      </c>
      <c r="D114" s="56">
        <v>70000</v>
      </c>
      <c r="E114" s="56">
        <v>2128</v>
      </c>
      <c r="F114" s="56">
        <v>2009</v>
      </c>
      <c r="G114" s="56">
        <v>5368.48</v>
      </c>
      <c r="H114" s="56">
        <v>35260.36</v>
      </c>
      <c r="I114" s="56">
        <v>34739.64</v>
      </c>
      <c r="J114" s="48"/>
    </row>
    <row r="115" spans="1:10" s="60" customFormat="1" x14ac:dyDescent="0.25">
      <c r="A115" s="61">
        <v>92</v>
      </c>
      <c r="B115" s="56" t="s">
        <v>424</v>
      </c>
      <c r="C115" s="56" t="s">
        <v>425</v>
      </c>
      <c r="D115" s="56">
        <v>75000</v>
      </c>
      <c r="E115" s="56">
        <v>2280</v>
      </c>
      <c r="F115" s="56">
        <v>2152.5</v>
      </c>
      <c r="G115" s="56">
        <v>5966.28</v>
      </c>
      <c r="H115" s="56">
        <v>38488.43</v>
      </c>
      <c r="I115" s="56">
        <v>36511.57</v>
      </c>
      <c r="J115" s="49"/>
    </row>
    <row r="116" spans="1:10" s="60" customFormat="1" x14ac:dyDescent="0.25">
      <c r="A116" s="57"/>
      <c r="B116" s="58"/>
      <c r="C116" s="58"/>
      <c r="D116" s="58"/>
      <c r="E116" s="58"/>
      <c r="F116" s="58"/>
      <c r="G116" s="58"/>
      <c r="H116" s="58"/>
      <c r="I116" s="58"/>
      <c r="J116" s="49"/>
    </row>
    <row r="117" spans="1:10" s="60" customFormat="1" x14ac:dyDescent="0.25">
      <c r="A117" s="57"/>
      <c r="B117" s="58"/>
      <c r="C117" s="58"/>
      <c r="D117" s="58"/>
      <c r="E117" s="58"/>
      <c r="F117" s="58"/>
      <c r="G117" s="58"/>
      <c r="H117" s="58"/>
      <c r="I117" s="58"/>
      <c r="J117" s="49"/>
    </row>
    <row r="119" spans="1:10" x14ac:dyDescent="0.25">
      <c r="A119" s="51"/>
      <c r="B119" s="59" t="s">
        <v>426</v>
      </c>
      <c r="C119" s="59"/>
      <c r="D119" s="59"/>
      <c r="E119" s="59"/>
      <c r="F119" s="59"/>
      <c r="G119" s="59"/>
      <c r="H119" s="59"/>
      <c r="I119" s="59"/>
      <c r="J119" s="48"/>
    </row>
    <row r="120" spans="1:10" x14ac:dyDescent="0.25">
      <c r="A120" s="55">
        <v>93</v>
      </c>
      <c r="B120" s="56" t="s">
        <v>427</v>
      </c>
      <c r="C120" s="56" t="s">
        <v>428</v>
      </c>
      <c r="D120" s="56">
        <v>30000</v>
      </c>
      <c r="E120" s="56">
        <v>912</v>
      </c>
      <c r="F120" s="56">
        <v>861</v>
      </c>
      <c r="G120" s="56">
        <v>0</v>
      </c>
      <c r="H120" s="56">
        <v>1798</v>
      </c>
      <c r="I120" s="56">
        <v>28202</v>
      </c>
      <c r="J120" s="48"/>
    </row>
    <row r="121" spans="1:10" x14ac:dyDescent="0.25">
      <c r="A121" s="55">
        <v>94</v>
      </c>
      <c r="B121" s="56" t="s">
        <v>429</v>
      </c>
      <c r="C121" s="56" t="s">
        <v>428</v>
      </c>
      <c r="D121" s="56">
        <v>25000</v>
      </c>
      <c r="E121" s="56">
        <v>760</v>
      </c>
      <c r="F121" s="56">
        <v>717.5</v>
      </c>
      <c r="G121" s="56">
        <v>0</v>
      </c>
      <c r="H121" s="56">
        <v>1502.5</v>
      </c>
      <c r="I121" s="56">
        <v>23497.5</v>
      </c>
      <c r="J121" s="48"/>
    </row>
    <row r="122" spans="1:10" x14ac:dyDescent="0.25">
      <c r="A122" s="55">
        <v>95</v>
      </c>
      <c r="B122" s="56" t="s">
        <v>431</v>
      </c>
      <c r="C122" s="56" t="s">
        <v>432</v>
      </c>
      <c r="D122" s="56">
        <v>90000</v>
      </c>
      <c r="E122" s="56">
        <v>2736</v>
      </c>
      <c r="F122" s="56">
        <v>2583</v>
      </c>
      <c r="G122" s="56">
        <v>9753.1200000000008</v>
      </c>
      <c r="H122" s="56">
        <v>15097.12</v>
      </c>
      <c r="I122" s="56">
        <v>74902.880000000005</v>
      </c>
      <c r="J122" s="48"/>
    </row>
    <row r="123" spans="1:10" x14ac:dyDescent="0.25">
      <c r="A123" s="55">
        <v>96</v>
      </c>
      <c r="B123" s="56" t="s">
        <v>433</v>
      </c>
      <c r="C123" s="56" t="s">
        <v>434</v>
      </c>
      <c r="D123" s="56">
        <v>35000</v>
      </c>
      <c r="E123" s="56">
        <v>1064</v>
      </c>
      <c r="F123" s="56">
        <v>1004.5</v>
      </c>
      <c r="G123" s="56">
        <v>0</v>
      </c>
      <c r="H123" s="56">
        <v>5209.5</v>
      </c>
      <c r="I123" s="56">
        <v>29790.5</v>
      </c>
      <c r="J123" s="48"/>
    </row>
    <row r="124" spans="1:10" x14ac:dyDescent="0.25">
      <c r="A124" s="55">
        <v>97</v>
      </c>
      <c r="B124" s="56" t="s">
        <v>435</v>
      </c>
      <c r="C124" s="56" t="s">
        <v>428</v>
      </c>
      <c r="D124" s="56">
        <v>45000</v>
      </c>
      <c r="E124" s="56">
        <v>1368</v>
      </c>
      <c r="F124" s="56">
        <v>1291.5</v>
      </c>
      <c r="G124" s="56">
        <v>891.01</v>
      </c>
      <c r="H124" s="56">
        <v>5290.97</v>
      </c>
      <c r="I124" s="56">
        <v>39709.03</v>
      </c>
      <c r="J124" s="48"/>
    </row>
    <row r="125" spans="1:10" x14ac:dyDescent="0.25">
      <c r="A125" s="55">
        <v>98</v>
      </c>
      <c r="B125" s="56" t="s">
        <v>213</v>
      </c>
      <c r="C125" s="56" t="s">
        <v>330</v>
      </c>
      <c r="D125" s="56">
        <v>65000</v>
      </c>
      <c r="E125" s="56">
        <v>1976</v>
      </c>
      <c r="F125" s="56">
        <v>1865.5</v>
      </c>
      <c r="G125" s="56">
        <v>4427.58</v>
      </c>
      <c r="H125" s="56">
        <v>8294.08</v>
      </c>
      <c r="I125" s="56">
        <v>56705.919999999998</v>
      </c>
      <c r="J125" s="48"/>
    </row>
    <row r="126" spans="1:10" x14ac:dyDescent="0.25">
      <c r="A126" s="55">
        <v>99</v>
      </c>
      <c r="B126" s="56" t="s">
        <v>436</v>
      </c>
      <c r="C126" s="56" t="s">
        <v>331</v>
      </c>
      <c r="D126" s="56">
        <v>31500</v>
      </c>
      <c r="E126" s="56">
        <v>957.6</v>
      </c>
      <c r="F126" s="56">
        <v>904.05</v>
      </c>
      <c r="G126" s="56">
        <v>0</v>
      </c>
      <c r="H126" s="56">
        <v>26749.9</v>
      </c>
      <c r="I126" s="56">
        <v>4750.1000000000004</v>
      </c>
      <c r="J126" s="48"/>
    </row>
    <row r="127" spans="1:10" x14ac:dyDescent="0.25">
      <c r="A127" s="55">
        <v>100</v>
      </c>
      <c r="B127" s="56" t="s">
        <v>437</v>
      </c>
      <c r="C127" s="56" t="s">
        <v>331</v>
      </c>
      <c r="D127" s="56">
        <v>31500</v>
      </c>
      <c r="E127" s="56">
        <v>957.6</v>
      </c>
      <c r="F127" s="56">
        <v>904.05</v>
      </c>
      <c r="G127" s="56">
        <v>0</v>
      </c>
      <c r="H127" s="56">
        <v>5737.21</v>
      </c>
      <c r="I127" s="56">
        <v>25762.79</v>
      </c>
      <c r="J127" s="48"/>
    </row>
    <row r="128" spans="1:10" x14ac:dyDescent="0.25">
      <c r="A128" s="55">
        <v>101</v>
      </c>
      <c r="B128" s="56" t="s">
        <v>438</v>
      </c>
      <c r="C128" s="56" t="s">
        <v>439</v>
      </c>
      <c r="D128" s="56">
        <v>90000</v>
      </c>
      <c r="E128" s="56">
        <v>2736</v>
      </c>
      <c r="F128" s="56">
        <v>2583</v>
      </c>
      <c r="G128" s="56">
        <v>9753.1200000000008</v>
      </c>
      <c r="H128" s="56">
        <v>15097.12</v>
      </c>
      <c r="I128" s="56">
        <v>74902.880000000005</v>
      </c>
      <c r="J128" s="48"/>
    </row>
    <row r="129" spans="1:10" x14ac:dyDescent="0.25">
      <c r="A129" s="55">
        <v>102</v>
      </c>
      <c r="B129" s="56" t="s">
        <v>440</v>
      </c>
      <c r="C129" s="56" t="s">
        <v>441</v>
      </c>
      <c r="D129" s="56">
        <v>35000</v>
      </c>
      <c r="E129" s="56">
        <v>1064</v>
      </c>
      <c r="F129" s="56">
        <v>1004.5</v>
      </c>
      <c r="G129" s="56">
        <v>0</v>
      </c>
      <c r="H129" s="56">
        <v>2093.5</v>
      </c>
      <c r="I129" s="56">
        <v>32906.5</v>
      </c>
      <c r="J129" s="48"/>
    </row>
    <row r="130" spans="1:10" x14ac:dyDescent="0.25">
      <c r="A130" s="55">
        <v>103</v>
      </c>
      <c r="B130" s="56" t="s">
        <v>442</v>
      </c>
      <c r="C130" s="56" t="s">
        <v>428</v>
      </c>
      <c r="D130" s="56">
        <v>35000</v>
      </c>
      <c r="E130" s="56">
        <v>1064</v>
      </c>
      <c r="F130" s="56">
        <v>1004.5</v>
      </c>
      <c r="G130" s="56">
        <v>0</v>
      </c>
      <c r="H130" s="56">
        <v>4924.96</v>
      </c>
      <c r="I130" s="56">
        <v>30075.040000000001</v>
      </c>
      <c r="J130" s="48"/>
    </row>
    <row r="131" spans="1:10" x14ac:dyDescent="0.25">
      <c r="A131" s="55">
        <v>104</v>
      </c>
      <c r="B131" s="56" t="s">
        <v>443</v>
      </c>
      <c r="C131" s="56" t="s">
        <v>444</v>
      </c>
      <c r="D131" s="56">
        <v>90000</v>
      </c>
      <c r="E131" s="56">
        <v>2736</v>
      </c>
      <c r="F131" s="56">
        <v>2583</v>
      </c>
      <c r="G131" s="56">
        <v>9753.1200000000008</v>
      </c>
      <c r="H131" s="56">
        <v>15097.12</v>
      </c>
      <c r="I131" s="56">
        <v>74902.880000000005</v>
      </c>
      <c r="J131" s="48"/>
    </row>
    <row r="132" spans="1:10" x14ac:dyDescent="0.25">
      <c r="A132" s="55">
        <v>105</v>
      </c>
      <c r="B132" s="56" t="s">
        <v>445</v>
      </c>
      <c r="C132" s="56" t="s">
        <v>428</v>
      </c>
      <c r="D132" s="56">
        <v>45000</v>
      </c>
      <c r="E132" s="56">
        <v>1368</v>
      </c>
      <c r="F132" s="56">
        <v>1291.5</v>
      </c>
      <c r="G132" s="56">
        <v>1148.33</v>
      </c>
      <c r="H132" s="56">
        <v>3832.83</v>
      </c>
      <c r="I132" s="56">
        <v>41167.17</v>
      </c>
      <c r="J132" s="48"/>
    </row>
    <row r="133" spans="1:10" x14ac:dyDescent="0.25">
      <c r="A133" s="55">
        <v>106</v>
      </c>
      <c r="B133" s="56" t="s">
        <v>446</v>
      </c>
      <c r="C133" s="56" t="s">
        <v>447</v>
      </c>
      <c r="D133" s="56">
        <v>70000</v>
      </c>
      <c r="E133" s="56">
        <v>2128</v>
      </c>
      <c r="F133" s="56">
        <v>2009</v>
      </c>
      <c r="G133" s="56">
        <v>5368.48</v>
      </c>
      <c r="H133" s="56">
        <v>9530.48</v>
      </c>
      <c r="I133" s="56">
        <v>60469.52</v>
      </c>
      <c r="J133" s="48"/>
    </row>
    <row r="134" spans="1:10" x14ac:dyDescent="0.25">
      <c r="A134" s="55">
        <v>107</v>
      </c>
      <c r="B134" s="56" t="s">
        <v>448</v>
      </c>
      <c r="C134" s="56" t="s">
        <v>428</v>
      </c>
      <c r="D134" s="56">
        <v>31500</v>
      </c>
      <c r="E134" s="56">
        <v>957.6</v>
      </c>
      <c r="F134" s="56">
        <v>904.05</v>
      </c>
      <c r="G134" s="56">
        <v>0</v>
      </c>
      <c r="H134" s="56">
        <v>1886.65</v>
      </c>
      <c r="I134" s="56">
        <v>29613.35</v>
      </c>
      <c r="J134" s="48"/>
    </row>
    <row r="135" spans="1:10" x14ac:dyDescent="0.25">
      <c r="A135" s="55">
        <v>108</v>
      </c>
      <c r="B135" s="56" t="s">
        <v>449</v>
      </c>
      <c r="C135" s="56" t="s">
        <v>428</v>
      </c>
      <c r="D135" s="56">
        <v>45000</v>
      </c>
      <c r="E135" s="56">
        <v>1368</v>
      </c>
      <c r="F135" s="56">
        <v>1291.5</v>
      </c>
      <c r="G135" s="56">
        <v>1148.33</v>
      </c>
      <c r="H135" s="56">
        <v>3832.83</v>
      </c>
      <c r="I135" s="56">
        <v>41167.17</v>
      </c>
      <c r="J135" s="48"/>
    </row>
    <row r="136" spans="1:10" x14ac:dyDescent="0.25">
      <c r="A136" s="55">
        <v>109</v>
      </c>
      <c r="B136" s="56" t="s">
        <v>450</v>
      </c>
      <c r="C136" s="56" t="s">
        <v>428</v>
      </c>
      <c r="D136" s="56">
        <v>35000</v>
      </c>
      <c r="E136" s="56">
        <v>1064</v>
      </c>
      <c r="F136" s="56">
        <v>1004.5</v>
      </c>
      <c r="G136" s="56">
        <v>0</v>
      </c>
      <c r="H136" s="56">
        <v>2093.5</v>
      </c>
      <c r="I136" s="56">
        <v>32906.5</v>
      </c>
      <c r="J136" s="48"/>
    </row>
    <row r="137" spans="1:10" x14ac:dyDescent="0.25">
      <c r="A137" s="55">
        <v>110</v>
      </c>
      <c r="B137" s="56" t="s">
        <v>451</v>
      </c>
      <c r="C137" s="56" t="s">
        <v>428</v>
      </c>
      <c r="D137" s="56">
        <v>25000</v>
      </c>
      <c r="E137" s="56">
        <v>760</v>
      </c>
      <c r="F137" s="56">
        <v>717.5</v>
      </c>
      <c r="G137" s="56">
        <v>0</v>
      </c>
      <c r="H137" s="56">
        <v>14883.5</v>
      </c>
      <c r="I137" s="56">
        <v>10116.5</v>
      </c>
      <c r="J137" s="48"/>
    </row>
    <row r="138" spans="1:10" x14ac:dyDescent="0.25">
      <c r="A138" s="55">
        <v>111</v>
      </c>
      <c r="B138" s="56" t="s">
        <v>452</v>
      </c>
      <c r="C138" s="56" t="s">
        <v>441</v>
      </c>
      <c r="D138" s="56">
        <v>35000</v>
      </c>
      <c r="E138" s="56">
        <v>1064</v>
      </c>
      <c r="F138" s="56">
        <v>1004.5</v>
      </c>
      <c r="G138" s="56">
        <v>0</v>
      </c>
      <c r="H138" s="56">
        <v>15832.45</v>
      </c>
      <c r="I138" s="56">
        <v>19167.55</v>
      </c>
      <c r="J138" s="48"/>
    </row>
    <row r="139" spans="1:10" x14ac:dyDescent="0.25">
      <c r="A139" s="55">
        <v>112</v>
      </c>
      <c r="B139" s="56" t="s">
        <v>453</v>
      </c>
      <c r="C139" s="56" t="s">
        <v>428</v>
      </c>
      <c r="D139" s="56">
        <v>25000</v>
      </c>
      <c r="E139" s="56">
        <v>760</v>
      </c>
      <c r="F139" s="56">
        <v>717.5</v>
      </c>
      <c r="G139" s="56">
        <v>0</v>
      </c>
      <c r="H139" s="56">
        <v>1502.5</v>
      </c>
      <c r="I139" s="56">
        <v>23497.5</v>
      </c>
      <c r="J139" s="48"/>
    </row>
    <row r="140" spans="1:10" x14ac:dyDescent="0.25">
      <c r="A140" s="55">
        <v>113</v>
      </c>
      <c r="B140" s="56" t="s">
        <v>454</v>
      </c>
      <c r="C140" s="56" t="s">
        <v>455</v>
      </c>
      <c r="D140" s="56">
        <v>35000</v>
      </c>
      <c r="E140" s="56">
        <v>1064</v>
      </c>
      <c r="F140" s="56">
        <v>1004.5</v>
      </c>
      <c r="G140" s="56">
        <v>0</v>
      </c>
      <c r="H140" s="56">
        <v>2093.5</v>
      </c>
      <c r="I140" s="56">
        <v>32906.5</v>
      </c>
      <c r="J140" s="48"/>
    </row>
    <row r="141" spans="1:10" x14ac:dyDescent="0.25">
      <c r="A141" s="46"/>
      <c r="J141" s="48"/>
    </row>
    <row r="142" spans="1:10" s="60" customFormat="1" x14ac:dyDescent="0.25">
      <c r="A142" s="57"/>
      <c r="B142" s="58"/>
      <c r="C142" s="58"/>
      <c r="D142" s="58"/>
      <c r="E142" s="58"/>
      <c r="F142" s="58"/>
      <c r="G142" s="58"/>
      <c r="H142" s="58"/>
      <c r="I142" s="58"/>
      <c r="J142" s="49"/>
    </row>
    <row r="143" spans="1:10" s="60" customFormat="1" x14ac:dyDescent="0.25">
      <c r="A143" s="57"/>
      <c r="B143" s="58"/>
      <c r="C143" s="58"/>
      <c r="D143" s="58"/>
      <c r="E143" s="58"/>
      <c r="F143" s="58"/>
      <c r="G143" s="58"/>
      <c r="H143" s="58"/>
      <c r="I143" s="58"/>
      <c r="J143" s="49"/>
    </row>
    <row r="144" spans="1:10" x14ac:dyDescent="0.25">
      <c r="A144" s="51"/>
      <c r="B144" s="59" t="s">
        <v>456</v>
      </c>
      <c r="C144" s="59"/>
      <c r="D144" s="59"/>
      <c r="E144" s="59"/>
      <c r="F144" s="59"/>
      <c r="G144" s="59"/>
      <c r="H144" s="59"/>
      <c r="I144" s="59"/>
      <c r="J144" s="48"/>
    </row>
    <row r="145" spans="1:10" x14ac:dyDescent="0.25">
      <c r="A145" s="55">
        <v>114</v>
      </c>
      <c r="B145" s="56" t="s">
        <v>457</v>
      </c>
      <c r="C145" s="56" t="s">
        <v>458</v>
      </c>
      <c r="D145" s="56">
        <v>25000</v>
      </c>
      <c r="E145" s="56">
        <v>760</v>
      </c>
      <c r="F145" s="56">
        <v>717.5</v>
      </c>
      <c r="G145" s="56">
        <v>0</v>
      </c>
      <c r="H145" s="56">
        <v>1502.5</v>
      </c>
      <c r="I145" s="56">
        <v>23497.5</v>
      </c>
      <c r="J145" s="48"/>
    </row>
    <row r="146" spans="1:10" x14ac:dyDescent="0.25">
      <c r="A146" s="46"/>
      <c r="J146" s="48"/>
    </row>
    <row r="148" spans="1:10" x14ac:dyDescent="0.25">
      <c r="J148" s="48"/>
    </row>
    <row r="149" spans="1:10" x14ac:dyDescent="0.25">
      <c r="A149" s="51"/>
      <c r="B149" s="59" t="s">
        <v>459</v>
      </c>
      <c r="C149" s="59"/>
      <c r="D149" s="59"/>
      <c r="E149" s="59"/>
      <c r="F149" s="59"/>
      <c r="G149" s="59"/>
      <c r="H149" s="59"/>
      <c r="I149" s="59"/>
      <c r="J149" s="48"/>
    </row>
    <row r="150" spans="1:10" x14ac:dyDescent="0.25">
      <c r="A150" s="61">
        <v>116</v>
      </c>
      <c r="B150" s="56" t="s">
        <v>460</v>
      </c>
      <c r="C150" s="56" t="s">
        <v>461</v>
      </c>
      <c r="D150" s="56">
        <v>80000</v>
      </c>
      <c r="E150" s="56">
        <v>2432</v>
      </c>
      <c r="F150" s="56">
        <v>2296</v>
      </c>
      <c r="G150" s="56">
        <v>7400.87</v>
      </c>
      <c r="H150" s="56">
        <v>12153.87</v>
      </c>
      <c r="I150" s="56">
        <v>67846.13</v>
      </c>
    </row>
    <row r="151" spans="1:10" x14ac:dyDescent="0.25">
      <c r="A151" s="61">
        <v>117</v>
      </c>
      <c r="B151" s="56" t="s">
        <v>462</v>
      </c>
      <c r="C151" s="56" t="s">
        <v>463</v>
      </c>
      <c r="D151" s="56">
        <v>90000</v>
      </c>
      <c r="E151" s="56">
        <v>2736</v>
      </c>
      <c r="F151" s="56">
        <v>2583</v>
      </c>
      <c r="G151" s="56">
        <v>9753.1200000000008</v>
      </c>
      <c r="H151" s="56">
        <v>57237.95</v>
      </c>
      <c r="I151" s="56">
        <v>32762.05</v>
      </c>
    </row>
    <row r="152" spans="1:10" x14ac:dyDescent="0.25">
      <c r="A152" s="61">
        <v>118</v>
      </c>
      <c r="B152" s="56" t="s">
        <v>465</v>
      </c>
      <c r="C152" s="56" t="s">
        <v>466</v>
      </c>
      <c r="D152" s="56">
        <v>150000</v>
      </c>
      <c r="E152" s="56">
        <v>4560</v>
      </c>
      <c r="F152" s="56">
        <v>4305</v>
      </c>
      <c r="G152" s="56">
        <v>23008.89</v>
      </c>
      <c r="H152" s="56">
        <v>35329.81</v>
      </c>
      <c r="I152" s="56">
        <v>114670.19</v>
      </c>
      <c r="J152" s="48"/>
    </row>
    <row r="153" spans="1:10" x14ac:dyDescent="0.25">
      <c r="A153" s="61">
        <v>119</v>
      </c>
      <c r="B153" s="56" t="s">
        <v>467</v>
      </c>
      <c r="C153" s="56" t="s">
        <v>468</v>
      </c>
      <c r="D153" s="56">
        <v>70000</v>
      </c>
      <c r="E153" s="56">
        <v>2128</v>
      </c>
      <c r="F153" s="56">
        <v>2009</v>
      </c>
      <c r="G153" s="56">
        <v>5368.48</v>
      </c>
      <c r="H153" s="56">
        <v>9530.48</v>
      </c>
      <c r="I153" s="56">
        <v>60469.52</v>
      </c>
      <c r="J153" s="48"/>
    </row>
    <row r="154" spans="1:10" x14ac:dyDescent="0.25">
      <c r="A154" s="61">
        <v>120</v>
      </c>
      <c r="B154" s="56" t="s">
        <v>469</v>
      </c>
      <c r="C154" s="56" t="s">
        <v>470</v>
      </c>
      <c r="D154" s="56">
        <v>50000</v>
      </c>
      <c r="E154" s="56">
        <v>1520</v>
      </c>
      <c r="F154" s="56">
        <v>1435</v>
      </c>
      <c r="G154" s="56">
        <v>1854</v>
      </c>
      <c r="H154" s="56">
        <v>36972.85</v>
      </c>
      <c r="I154" s="56">
        <v>13027.15</v>
      </c>
      <c r="J154" s="48"/>
    </row>
    <row r="155" spans="1:10" x14ac:dyDescent="0.25">
      <c r="A155" s="61">
        <v>121</v>
      </c>
      <c r="B155" s="56" t="s">
        <v>471</v>
      </c>
      <c r="C155" s="56" t="s">
        <v>472</v>
      </c>
      <c r="D155" s="56">
        <v>55000</v>
      </c>
      <c r="E155" s="56">
        <v>1672</v>
      </c>
      <c r="F155" s="56">
        <v>1578.5</v>
      </c>
      <c r="G155" s="56">
        <v>2302.36</v>
      </c>
      <c r="H155" s="56">
        <v>13352.11</v>
      </c>
      <c r="I155" s="56">
        <v>41647.89</v>
      </c>
      <c r="J155" s="48"/>
    </row>
    <row r="156" spans="1:10" x14ac:dyDescent="0.25">
      <c r="A156" s="61">
        <v>122</v>
      </c>
      <c r="B156" s="56" t="s">
        <v>473</v>
      </c>
      <c r="C156" s="56" t="s">
        <v>474</v>
      </c>
      <c r="D156" s="56">
        <v>70000</v>
      </c>
      <c r="E156" s="56">
        <v>2128</v>
      </c>
      <c r="F156" s="56">
        <v>2009</v>
      </c>
      <c r="G156" s="56">
        <v>5368.48</v>
      </c>
      <c r="H156" s="56">
        <v>15300.03</v>
      </c>
      <c r="I156" s="56">
        <v>54699.97</v>
      </c>
      <c r="J156" s="48"/>
    </row>
    <row r="157" spans="1:10" x14ac:dyDescent="0.25">
      <c r="J157" s="48"/>
    </row>
    <row r="158" spans="1:10" s="60" customFormat="1" x14ac:dyDescent="0.25">
      <c r="A158" s="57"/>
      <c r="B158" s="58"/>
      <c r="C158" s="58"/>
      <c r="D158" s="58"/>
      <c r="E158" s="58"/>
      <c r="F158" s="58"/>
      <c r="G158" s="58"/>
      <c r="H158" s="58"/>
      <c r="I158" s="58"/>
      <c r="J158" s="49"/>
    </row>
    <row r="160" spans="1:10" x14ac:dyDescent="0.25">
      <c r="A160" s="109"/>
      <c r="B160" s="59" t="s">
        <v>475</v>
      </c>
      <c r="C160" s="59"/>
      <c r="D160" s="59"/>
      <c r="E160" s="59"/>
      <c r="F160" s="59"/>
      <c r="G160" s="59"/>
      <c r="H160" s="59"/>
      <c r="I160" s="59"/>
    </row>
    <row r="161" spans="1:10" x14ac:dyDescent="0.25">
      <c r="A161" s="105">
        <v>123</v>
      </c>
      <c r="B161" s="106" t="s">
        <v>476</v>
      </c>
      <c r="C161" s="106" t="s">
        <v>325</v>
      </c>
      <c r="D161" s="106">
        <v>26000</v>
      </c>
      <c r="E161" s="106">
        <v>790.4</v>
      </c>
      <c r="F161" s="106">
        <v>746.2</v>
      </c>
      <c r="G161" s="106">
        <v>0</v>
      </c>
      <c r="H161" s="106">
        <v>9772.6</v>
      </c>
      <c r="I161" s="106">
        <v>16227.4</v>
      </c>
      <c r="J161" s="48"/>
    </row>
    <row r="162" spans="1:10" x14ac:dyDescent="0.25">
      <c r="A162" s="55">
        <v>124</v>
      </c>
      <c r="B162" s="56" t="s">
        <v>477</v>
      </c>
      <c r="C162" s="56" t="s">
        <v>478</v>
      </c>
      <c r="D162" s="56">
        <v>25000</v>
      </c>
      <c r="E162" s="56">
        <v>760</v>
      </c>
      <c r="F162" s="56">
        <v>717.5</v>
      </c>
      <c r="G162" s="56">
        <v>0</v>
      </c>
      <c r="H162" s="56">
        <v>17172.64</v>
      </c>
      <c r="I162" s="56">
        <v>7827.36</v>
      </c>
      <c r="J162" s="48"/>
    </row>
    <row r="163" spans="1:10" x14ac:dyDescent="0.25">
      <c r="A163" s="105">
        <v>125</v>
      </c>
      <c r="B163" s="56" t="s">
        <v>480</v>
      </c>
      <c r="C163" s="56" t="s">
        <v>481</v>
      </c>
      <c r="D163" s="56">
        <v>40000</v>
      </c>
      <c r="E163" s="56">
        <v>1216</v>
      </c>
      <c r="F163" s="56">
        <v>1148</v>
      </c>
      <c r="G163" s="56">
        <v>442.65</v>
      </c>
      <c r="H163" s="56">
        <v>2831.65</v>
      </c>
      <c r="I163" s="56">
        <v>37168.35</v>
      </c>
      <c r="J163" s="48"/>
    </row>
    <row r="164" spans="1:10" x14ac:dyDescent="0.25">
      <c r="A164" s="55">
        <v>126</v>
      </c>
      <c r="B164" s="56" t="s">
        <v>482</v>
      </c>
      <c r="C164" s="56" t="s">
        <v>326</v>
      </c>
      <c r="D164" s="56">
        <v>60000</v>
      </c>
      <c r="E164" s="56">
        <v>1824</v>
      </c>
      <c r="F164" s="56">
        <v>1722</v>
      </c>
      <c r="G164" s="56">
        <v>3486.68</v>
      </c>
      <c r="H164" s="56">
        <v>7057.68</v>
      </c>
      <c r="I164" s="56">
        <v>52942.32</v>
      </c>
      <c r="J164" s="48"/>
    </row>
    <row r="165" spans="1:10" x14ac:dyDescent="0.25">
      <c r="A165" s="105">
        <v>127</v>
      </c>
      <c r="B165" s="56" t="s">
        <v>483</v>
      </c>
      <c r="C165" s="56" t="s">
        <v>329</v>
      </c>
      <c r="D165" s="56">
        <v>220000</v>
      </c>
      <c r="E165" s="56">
        <v>5883.16</v>
      </c>
      <c r="F165" s="56">
        <v>6314</v>
      </c>
      <c r="G165" s="56">
        <v>40533.58</v>
      </c>
      <c r="H165" s="56">
        <v>52755.74</v>
      </c>
      <c r="I165" s="56">
        <v>167244.26</v>
      </c>
      <c r="J165" s="48"/>
    </row>
    <row r="166" spans="1:10" x14ac:dyDescent="0.25">
      <c r="A166" s="55">
        <v>128</v>
      </c>
      <c r="B166" s="56" t="s">
        <v>834</v>
      </c>
      <c r="C166" s="56" t="s">
        <v>303</v>
      </c>
      <c r="D166" s="56">
        <v>35000</v>
      </c>
      <c r="E166" s="56">
        <v>1064</v>
      </c>
      <c r="F166" s="56">
        <v>1004.5</v>
      </c>
      <c r="G166" s="56">
        <v>0</v>
      </c>
      <c r="H166" s="56">
        <v>2093.5</v>
      </c>
      <c r="I166" s="56">
        <v>32906.5</v>
      </c>
      <c r="J166" s="48"/>
    </row>
    <row r="167" spans="1:10" x14ac:dyDescent="0.25">
      <c r="A167" s="105">
        <v>129</v>
      </c>
      <c r="B167" s="56" t="s">
        <v>484</v>
      </c>
      <c r="C167" s="56" t="s">
        <v>303</v>
      </c>
      <c r="D167" s="56">
        <v>16500</v>
      </c>
      <c r="E167" s="56">
        <v>501.6</v>
      </c>
      <c r="F167" s="56">
        <v>473.55</v>
      </c>
      <c r="G167" s="56">
        <v>0</v>
      </c>
      <c r="H167" s="56">
        <v>8741.1</v>
      </c>
      <c r="I167" s="56">
        <v>7758.9</v>
      </c>
      <c r="J167" s="48"/>
    </row>
    <row r="168" spans="1:10" x14ac:dyDescent="0.25">
      <c r="A168" s="55">
        <v>130</v>
      </c>
      <c r="B168" s="56" t="s">
        <v>485</v>
      </c>
      <c r="C168" s="56" t="s">
        <v>367</v>
      </c>
      <c r="D168" s="56">
        <v>57000</v>
      </c>
      <c r="E168" s="56">
        <v>1732.8</v>
      </c>
      <c r="F168" s="56">
        <v>1635.9</v>
      </c>
      <c r="G168" s="56">
        <v>2584.63</v>
      </c>
      <c r="H168" s="56">
        <v>31930.52</v>
      </c>
      <c r="I168" s="56">
        <v>25069.48</v>
      </c>
      <c r="J168" s="48"/>
    </row>
    <row r="169" spans="1:10" x14ac:dyDescent="0.25">
      <c r="A169" s="105">
        <v>131</v>
      </c>
      <c r="B169" s="56" t="s">
        <v>486</v>
      </c>
      <c r="C169" s="56" t="s">
        <v>487</v>
      </c>
      <c r="D169" s="56">
        <v>22000</v>
      </c>
      <c r="E169" s="56">
        <v>668.8</v>
      </c>
      <c r="F169" s="56">
        <v>631.4</v>
      </c>
      <c r="G169" s="56">
        <v>0</v>
      </c>
      <c r="H169" s="56">
        <v>1325.2</v>
      </c>
      <c r="I169" s="56">
        <v>20674.8</v>
      </c>
      <c r="J169" s="48"/>
    </row>
    <row r="170" spans="1:10" x14ac:dyDescent="0.25">
      <c r="A170" s="55">
        <v>132</v>
      </c>
      <c r="B170" s="56" t="s">
        <v>488</v>
      </c>
      <c r="C170" s="56" t="s">
        <v>321</v>
      </c>
      <c r="D170" s="56">
        <v>16500</v>
      </c>
      <c r="E170" s="56">
        <v>501.6</v>
      </c>
      <c r="F170" s="56">
        <v>473.55</v>
      </c>
      <c r="G170" s="56">
        <v>0</v>
      </c>
      <c r="H170" s="56">
        <v>8434.82</v>
      </c>
      <c r="I170" s="56">
        <v>8065.18</v>
      </c>
      <c r="J170" s="48"/>
    </row>
    <row r="171" spans="1:10" x14ac:dyDescent="0.25">
      <c r="A171" s="105">
        <v>133</v>
      </c>
      <c r="B171" s="56" t="s">
        <v>489</v>
      </c>
      <c r="C171" s="56" t="s">
        <v>345</v>
      </c>
      <c r="D171" s="56">
        <v>30000</v>
      </c>
      <c r="E171" s="56">
        <v>912</v>
      </c>
      <c r="F171" s="56">
        <v>861</v>
      </c>
      <c r="G171" s="56">
        <v>0</v>
      </c>
      <c r="H171" s="56">
        <v>17540.939999999999</v>
      </c>
      <c r="I171" s="56">
        <v>12459.06</v>
      </c>
      <c r="J171" s="48"/>
    </row>
    <row r="172" spans="1:10" x14ac:dyDescent="0.25">
      <c r="A172" s="55">
        <v>134</v>
      </c>
      <c r="B172" s="56" t="s">
        <v>490</v>
      </c>
      <c r="C172" s="56" t="s">
        <v>303</v>
      </c>
      <c r="D172" s="56">
        <v>25000</v>
      </c>
      <c r="E172" s="56">
        <v>760</v>
      </c>
      <c r="F172" s="56">
        <v>717.5</v>
      </c>
      <c r="G172" s="56">
        <v>0</v>
      </c>
      <c r="H172" s="56">
        <v>15503.26</v>
      </c>
      <c r="I172" s="56">
        <v>9496.74</v>
      </c>
      <c r="J172" s="48"/>
    </row>
    <row r="173" spans="1:10" x14ac:dyDescent="0.25">
      <c r="A173" s="105">
        <v>135</v>
      </c>
      <c r="B173" s="56" t="s">
        <v>491</v>
      </c>
      <c r="C173" s="56" t="s">
        <v>303</v>
      </c>
      <c r="D173" s="56">
        <v>26500</v>
      </c>
      <c r="E173" s="56">
        <v>805.6</v>
      </c>
      <c r="F173" s="56">
        <v>760.55</v>
      </c>
      <c r="G173" s="56">
        <v>0</v>
      </c>
      <c r="H173" s="56">
        <v>1591.15</v>
      </c>
      <c r="I173" s="56">
        <v>24908.85</v>
      </c>
      <c r="J173" s="48"/>
    </row>
    <row r="174" spans="1:10" x14ac:dyDescent="0.25">
      <c r="A174" s="55">
        <v>136</v>
      </c>
      <c r="B174" s="56" t="s">
        <v>493</v>
      </c>
      <c r="C174" s="56" t="s">
        <v>494</v>
      </c>
      <c r="D174" s="56">
        <v>17600</v>
      </c>
      <c r="E174" s="56">
        <v>535.04</v>
      </c>
      <c r="F174" s="56">
        <v>505.12</v>
      </c>
      <c r="G174" s="56">
        <v>0</v>
      </c>
      <c r="H174" s="56">
        <v>1065.1600000000001</v>
      </c>
      <c r="I174" s="56">
        <v>16534.84</v>
      </c>
      <c r="J174" s="48"/>
    </row>
    <row r="175" spans="1:10" x14ac:dyDescent="0.25">
      <c r="A175" s="105">
        <v>137</v>
      </c>
      <c r="B175" s="56" t="s">
        <v>495</v>
      </c>
      <c r="C175" s="56" t="s">
        <v>325</v>
      </c>
      <c r="D175" s="56">
        <v>40000</v>
      </c>
      <c r="E175" s="56">
        <v>1216</v>
      </c>
      <c r="F175" s="56">
        <v>1148</v>
      </c>
      <c r="G175" s="56">
        <v>442.65</v>
      </c>
      <c r="H175" s="56">
        <v>2831.65</v>
      </c>
      <c r="I175" s="56">
        <v>37168.35</v>
      </c>
      <c r="J175" s="48"/>
    </row>
    <row r="176" spans="1:10" x14ac:dyDescent="0.25">
      <c r="A176" s="55">
        <v>138</v>
      </c>
      <c r="B176" s="56" t="s">
        <v>496</v>
      </c>
      <c r="C176" s="56" t="s">
        <v>497</v>
      </c>
      <c r="D176" s="56">
        <v>25000</v>
      </c>
      <c r="E176" s="56">
        <v>760</v>
      </c>
      <c r="F176" s="56">
        <v>717.5</v>
      </c>
      <c r="G176" s="56">
        <v>0</v>
      </c>
      <c r="H176" s="56">
        <v>6033.96</v>
      </c>
      <c r="I176" s="56">
        <v>18966.04</v>
      </c>
      <c r="J176" s="48"/>
    </row>
    <row r="177" spans="1:10" x14ac:dyDescent="0.25">
      <c r="A177" s="105">
        <v>139</v>
      </c>
      <c r="B177" s="56" t="s">
        <v>498</v>
      </c>
      <c r="C177" s="56" t="s">
        <v>321</v>
      </c>
      <c r="D177" s="56">
        <v>16500</v>
      </c>
      <c r="E177" s="56">
        <v>501.6</v>
      </c>
      <c r="F177" s="56">
        <v>473.55</v>
      </c>
      <c r="G177" s="56">
        <v>0</v>
      </c>
      <c r="H177" s="56">
        <v>7686.33</v>
      </c>
      <c r="I177" s="56">
        <v>8813.67</v>
      </c>
      <c r="J177" s="48"/>
    </row>
    <row r="178" spans="1:10" x14ac:dyDescent="0.25">
      <c r="A178" s="55">
        <v>140</v>
      </c>
      <c r="B178" s="56" t="s">
        <v>499</v>
      </c>
      <c r="C178" s="56" t="s">
        <v>321</v>
      </c>
      <c r="D178" s="56">
        <v>16500</v>
      </c>
      <c r="E178" s="56">
        <v>501.6</v>
      </c>
      <c r="F178" s="56">
        <v>473.55</v>
      </c>
      <c r="G178" s="56">
        <v>0</v>
      </c>
      <c r="H178" s="56">
        <v>2566.15</v>
      </c>
      <c r="I178" s="56">
        <v>13933.85</v>
      </c>
      <c r="J178" s="48"/>
    </row>
    <row r="179" spans="1:10" x14ac:dyDescent="0.25">
      <c r="A179" s="105">
        <v>141</v>
      </c>
      <c r="B179" s="56" t="s">
        <v>500</v>
      </c>
      <c r="C179" s="56" t="s">
        <v>345</v>
      </c>
      <c r="D179" s="56">
        <v>26000</v>
      </c>
      <c r="E179" s="56">
        <v>790.4</v>
      </c>
      <c r="F179" s="56">
        <v>746.2</v>
      </c>
      <c r="G179" s="56">
        <v>0</v>
      </c>
      <c r="H179" s="56">
        <v>1561.6</v>
      </c>
      <c r="I179" s="56">
        <v>24438.400000000001</v>
      </c>
      <c r="J179" s="48"/>
    </row>
    <row r="180" spans="1:10" x14ac:dyDescent="0.25">
      <c r="A180" s="55">
        <v>142</v>
      </c>
      <c r="B180" s="56" t="s">
        <v>501</v>
      </c>
      <c r="C180" s="56" t="s">
        <v>345</v>
      </c>
      <c r="D180" s="56">
        <v>30000</v>
      </c>
      <c r="E180" s="56">
        <v>912</v>
      </c>
      <c r="F180" s="56">
        <v>861</v>
      </c>
      <c r="G180" s="56">
        <v>0</v>
      </c>
      <c r="H180" s="56">
        <v>1798</v>
      </c>
      <c r="I180" s="56">
        <v>28202</v>
      </c>
      <c r="J180" s="48"/>
    </row>
    <row r="181" spans="1:10" x14ac:dyDescent="0.25">
      <c r="A181" s="105">
        <v>143</v>
      </c>
      <c r="B181" s="56" t="s">
        <v>502</v>
      </c>
      <c r="C181" s="56" t="s">
        <v>503</v>
      </c>
      <c r="D181" s="56">
        <v>30000</v>
      </c>
      <c r="E181" s="56">
        <v>912</v>
      </c>
      <c r="F181" s="56">
        <v>861</v>
      </c>
      <c r="G181" s="56">
        <v>0</v>
      </c>
      <c r="H181" s="56">
        <v>17902.64</v>
      </c>
      <c r="I181" s="56">
        <v>12097.36</v>
      </c>
      <c r="J181" s="48"/>
    </row>
    <row r="182" spans="1:10" x14ac:dyDescent="0.25">
      <c r="A182" s="55">
        <v>144</v>
      </c>
      <c r="B182" s="56" t="s">
        <v>504</v>
      </c>
      <c r="C182" s="56" t="s">
        <v>505</v>
      </c>
      <c r="D182" s="56">
        <v>26000</v>
      </c>
      <c r="E182" s="56">
        <v>790.4</v>
      </c>
      <c r="F182" s="56">
        <v>746.2</v>
      </c>
      <c r="G182" s="56">
        <v>0</v>
      </c>
      <c r="H182" s="56">
        <v>1561.6</v>
      </c>
      <c r="I182" s="56">
        <v>24438.400000000001</v>
      </c>
      <c r="J182" s="48"/>
    </row>
    <row r="183" spans="1:10" x14ac:dyDescent="0.25">
      <c r="A183" s="105">
        <v>145</v>
      </c>
      <c r="B183" s="56" t="s">
        <v>506</v>
      </c>
      <c r="C183" s="56" t="s">
        <v>321</v>
      </c>
      <c r="D183" s="56">
        <v>16500</v>
      </c>
      <c r="E183" s="56">
        <v>501.6</v>
      </c>
      <c r="F183" s="56">
        <v>473.55</v>
      </c>
      <c r="G183" s="56">
        <v>0</v>
      </c>
      <c r="H183" s="56">
        <v>10259.450000000001</v>
      </c>
      <c r="I183" s="56">
        <v>6240.55</v>
      </c>
      <c r="J183" s="48"/>
    </row>
    <row r="184" spans="1:10" x14ac:dyDescent="0.25">
      <c r="A184" s="55">
        <v>146</v>
      </c>
      <c r="B184" s="56" t="s">
        <v>507</v>
      </c>
      <c r="C184" s="56" t="s">
        <v>321</v>
      </c>
      <c r="D184" s="56">
        <v>16500</v>
      </c>
      <c r="E184" s="56">
        <v>501.6</v>
      </c>
      <c r="F184" s="56">
        <v>473.55</v>
      </c>
      <c r="G184" s="56">
        <v>0</v>
      </c>
      <c r="H184" s="56">
        <v>7781.61</v>
      </c>
      <c r="I184" s="56">
        <v>8718.39</v>
      </c>
      <c r="J184" s="48"/>
    </row>
    <row r="185" spans="1:10" x14ac:dyDescent="0.25">
      <c r="A185" s="105">
        <v>147</v>
      </c>
      <c r="B185" s="56" t="s">
        <v>508</v>
      </c>
      <c r="C185" s="56" t="s">
        <v>345</v>
      </c>
      <c r="D185" s="56">
        <v>35000</v>
      </c>
      <c r="E185" s="56">
        <v>1064</v>
      </c>
      <c r="F185" s="56">
        <v>1004.5</v>
      </c>
      <c r="G185" s="56">
        <v>0</v>
      </c>
      <c r="H185" s="56">
        <v>6705.42</v>
      </c>
      <c r="I185" s="56">
        <v>28294.58</v>
      </c>
      <c r="J185" s="48"/>
    </row>
    <row r="186" spans="1:10" x14ac:dyDescent="0.25">
      <c r="A186" s="55">
        <v>148</v>
      </c>
      <c r="B186" s="56" t="s">
        <v>509</v>
      </c>
      <c r="C186" s="56" t="s">
        <v>303</v>
      </c>
      <c r="D186" s="56">
        <v>26250</v>
      </c>
      <c r="E186" s="56">
        <v>798</v>
      </c>
      <c r="F186" s="56">
        <v>753.38</v>
      </c>
      <c r="G186" s="56">
        <v>0</v>
      </c>
      <c r="H186" s="56">
        <v>6004.38</v>
      </c>
      <c r="I186" s="56">
        <v>20245.62</v>
      </c>
      <c r="J186" s="48"/>
    </row>
    <row r="187" spans="1:10" x14ac:dyDescent="0.25">
      <c r="A187" s="105">
        <v>149</v>
      </c>
      <c r="B187" s="56" t="s">
        <v>510</v>
      </c>
      <c r="C187" s="56" t="s">
        <v>338</v>
      </c>
      <c r="D187" s="56">
        <v>35000</v>
      </c>
      <c r="E187" s="56">
        <v>1064</v>
      </c>
      <c r="F187" s="56">
        <v>1004.5</v>
      </c>
      <c r="G187" s="56">
        <v>0</v>
      </c>
      <c r="H187" s="56">
        <v>16766.39</v>
      </c>
      <c r="I187" s="56">
        <v>18233.61</v>
      </c>
      <c r="J187" s="48"/>
    </row>
    <row r="188" spans="1:10" x14ac:dyDescent="0.25">
      <c r="A188" s="55">
        <v>150</v>
      </c>
      <c r="B188" s="56" t="s">
        <v>511</v>
      </c>
      <c r="C188" s="56" t="s">
        <v>512</v>
      </c>
      <c r="D188" s="56">
        <v>25000</v>
      </c>
      <c r="E188" s="56">
        <v>760</v>
      </c>
      <c r="F188" s="56">
        <v>717.5</v>
      </c>
      <c r="G188" s="56">
        <v>0</v>
      </c>
      <c r="H188" s="56">
        <v>10734.27</v>
      </c>
      <c r="I188" s="56">
        <v>14265.73</v>
      </c>
      <c r="J188" s="48"/>
    </row>
    <row r="189" spans="1:10" x14ac:dyDescent="0.25">
      <c r="A189" s="105">
        <v>151</v>
      </c>
      <c r="B189" s="56" t="s">
        <v>513</v>
      </c>
      <c r="C189" s="56" t="s">
        <v>345</v>
      </c>
      <c r="D189" s="56">
        <v>35000</v>
      </c>
      <c r="E189" s="56">
        <v>1064</v>
      </c>
      <c r="F189" s="56">
        <v>1004.5</v>
      </c>
      <c r="G189" s="56">
        <v>0</v>
      </c>
      <c r="H189" s="56">
        <v>12157.86</v>
      </c>
      <c r="I189" s="56">
        <v>22842.14</v>
      </c>
      <c r="J189" s="48"/>
    </row>
    <row r="190" spans="1:10" x14ac:dyDescent="0.25">
      <c r="A190" s="55">
        <v>152</v>
      </c>
      <c r="B190" s="56" t="s">
        <v>514</v>
      </c>
      <c r="C190" s="56" t="s">
        <v>494</v>
      </c>
      <c r="D190" s="56">
        <v>17600</v>
      </c>
      <c r="E190" s="56">
        <v>535.04</v>
      </c>
      <c r="F190" s="56">
        <v>505.12</v>
      </c>
      <c r="G190" s="56">
        <v>0</v>
      </c>
      <c r="H190" s="56">
        <v>1065.1600000000001</v>
      </c>
      <c r="I190" s="56">
        <v>16534.84</v>
      </c>
      <c r="J190" s="48"/>
    </row>
    <row r="191" spans="1:10" x14ac:dyDescent="0.25">
      <c r="A191" s="105">
        <v>153</v>
      </c>
      <c r="B191" s="56" t="s">
        <v>515</v>
      </c>
      <c r="C191" s="56" t="s">
        <v>494</v>
      </c>
      <c r="D191" s="56">
        <v>10560</v>
      </c>
      <c r="E191" s="56">
        <v>321.02</v>
      </c>
      <c r="F191" s="56">
        <v>303.07</v>
      </c>
      <c r="G191" s="56">
        <v>0</v>
      </c>
      <c r="H191" s="56">
        <v>649.09</v>
      </c>
      <c r="I191" s="56">
        <v>9910.91</v>
      </c>
      <c r="J191" s="48"/>
    </row>
    <row r="192" spans="1:10" x14ac:dyDescent="0.25">
      <c r="A192" s="55">
        <v>154</v>
      </c>
      <c r="B192" s="56" t="s">
        <v>516</v>
      </c>
      <c r="C192" s="56" t="s">
        <v>321</v>
      </c>
      <c r="D192" s="56">
        <v>17500</v>
      </c>
      <c r="E192" s="56">
        <v>532</v>
      </c>
      <c r="F192" s="56">
        <v>502.25</v>
      </c>
      <c r="G192" s="56">
        <v>0</v>
      </c>
      <c r="H192" s="56">
        <v>5637.44</v>
      </c>
      <c r="I192" s="56">
        <v>11862.56</v>
      </c>
      <c r="J192" s="48"/>
    </row>
    <row r="193" spans="1:10" x14ac:dyDescent="0.25">
      <c r="A193" s="105">
        <v>155</v>
      </c>
      <c r="B193" s="56" t="s">
        <v>517</v>
      </c>
      <c r="C193" s="56" t="s">
        <v>505</v>
      </c>
      <c r="D193" s="56">
        <v>25000</v>
      </c>
      <c r="E193" s="56">
        <v>760</v>
      </c>
      <c r="F193" s="56">
        <v>717.5</v>
      </c>
      <c r="G193" s="56">
        <v>0</v>
      </c>
      <c r="H193" s="56">
        <v>9787.3700000000008</v>
      </c>
      <c r="I193" s="56">
        <v>15212.63</v>
      </c>
      <c r="J193" s="48"/>
    </row>
    <row r="194" spans="1:10" x14ac:dyDescent="0.25">
      <c r="A194" s="55">
        <v>156</v>
      </c>
      <c r="B194" s="56" t="s">
        <v>518</v>
      </c>
      <c r="C194" s="56" t="s">
        <v>316</v>
      </c>
      <c r="D194" s="56">
        <v>25000</v>
      </c>
      <c r="E194" s="56">
        <v>760</v>
      </c>
      <c r="F194" s="56">
        <v>717.5</v>
      </c>
      <c r="G194" s="56">
        <v>0</v>
      </c>
      <c r="H194" s="56">
        <v>10146.969999999999</v>
      </c>
      <c r="I194" s="56">
        <v>14853.03</v>
      </c>
      <c r="J194" s="48"/>
    </row>
    <row r="195" spans="1:10" x14ac:dyDescent="0.25">
      <c r="A195" s="105">
        <v>157</v>
      </c>
      <c r="B195" s="56" t="s">
        <v>519</v>
      </c>
      <c r="C195" s="56" t="s">
        <v>503</v>
      </c>
      <c r="D195" s="56">
        <v>20000</v>
      </c>
      <c r="E195" s="56">
        <v>608</v>
      </c>
      <c r="F195" s="56">
        <v>574</v>
      </c>
      <c r="G195" s="56">
        <v>0</v>
      </c>
      <c r="H195" s="56">
        <v>8673.11</v>
      </c>
      <c r="I195" s="56">
        <v>11326.89</v>
      </c>
      <c r="J195" s="48"/>
    </row>
    <row r="196" spans="1:10" x14ac:dyDescent="0.25">
      <c r="A196" s="55">
        <v>158</v>
      </c>
      <c r="B196" s="56" t="s">
        <v>520</v>
      </c>
      <c r="C196" s="56" t="s">
        <v>505</v>
      </c>
      <c r="D196" s="56">
        <v>30000</v>
      </c>
      <c r="E196" s="56">
        <v>912</v>
      </c>
      <c r="F196" s="56">
        <v>861</v>
      </c>
      <c r="G196" s="56">
        <v>0</v>
      </c>
      <c r="H196" s="56">
        <v>17850.32</v>
      </c>
      <c r="I196" s="56">
        <v>12149.68</v>
      </c>
      <c r="J196" s="48"/>
    </row>
    <row r="197" spans="1:10" x14ac:dyDescent="0.25">
      <c r="A197" s="105">
        <v>159</v>
      </c>
      <c r="B197" s="56" t="s">
        <v>521</v>
      </c>
      <c r="C197" s="56" t="s">
        <v>325</v>
      </c>
      <c r="D197" s="56">
        <v>25000</v>
      </c>
      <c r="E197" s="56">
        <v>760</v>
      </c>
      <c r="F197" s="56">
        <v>717.5</v>
      </c>
      <c r="G197" s="56">
        <v>0</v>
      </c>
      <c r="H197" s="56">
        <v>1502.5</v>
      </c>
      <c r="I197" s="56">
        <v>23497.5</v>
      </c>
      <c r="J197" s="48"/>
    </row>
    <row r="198" spans="1:10" x14ac:dyDescent="0.25">
      <c r="A198" s="55">
        <v>160</v>
      </c>
      <c r="B198" s="56" t="s">
        <v>522</v>
      </c>
      <c r="C198" s="56" t="s">
        <v>487</v>
      </c>
      <c r="D198" s="56">
        <v>31500</v>
      </c>
      <c r="E198" s="56">
        <v>957.6</v>
      </c>
      <c r="F198" s="56">
        <v>904.05</v>
      </c>
      <c r="G198" s="56">
        <v>0</v>
      </c>
      <c r="H198" s="56">
        <v>4252.6499999999996</v>
      </c>
      <c r="I198" s="56">
        <v>27247.35</v>
      </c>
      <c r="J198" s="48"/>
    </row>
    <row r="199" spans="1:10" x14ac:dyDescent="0.25">
      <c r="A199" s="105">
        <v>161</v>
      </c>
      <c r="B199" s="56" t="s">
        <v>523</v>
      </c>
      <c r="C199" s="56" t="s">
        <v>494</v>
      </c>
      <c r="D199" s="56">
        <v>17600</v>
      </c>
      <c r="E199" s="56">
        <v>535.04</v>
      </c>
      <c r="F199" s="56">
        <v>505.12</v>
      </c>
      <c r="G199" s="56">
        <v>0</v>
      </c>
      <c r="H199" s="56">
        <v>1065.1600000000001</v>
      </c>
      <c r="I199" s="56">
        <v>16534.84</v>
      </c>
      <c r="J199" s="48"/>
    </row>
    <row r="200" spans="1:10" x14ac:dyDescent="0.25">
      <c r="A200" s="55">
        <v>162</v>
      </c>
      <c r="B200" s="56" t="s">
        <v>524</v>
      </c>
      <c r="C200" s="56" t="s">
        <v>321</v>
      </c>
      <c r="D200" s="56">
        <v>16500</v>
      </c>
      <c r="E200" s="56">
        <v>501.6</v>
      </c>
      <c r="F200" s="56">
        <v>473.55</v>
      </c>
      <c r="G200" s="56">
        <v>0</v>
      </c>
      <c r="H200" s="56">
        <v>8723.3799999999992</v>
      </c>
      <c r="I200" s="56">
        <v>7776.62</v>
      </c>
      <c r="J200" s="48"/>
    </row>
    <row r="201" spans="1:10" x14ac:dyDescent="0.25">
      <c r="A201" s="105">
        <v>163</v>
      </c>
      <c r="B201" s="56" t="s">
        <v>525</v>
      </c>
      <c r="C201" s="56" t="s">
        <v>345</v>
      </c>
      <c r="D201" s="56">
        <v>30000</v>
      </c>
      <c r="E201" s="56">
        <v>912</v>
      </c>
      <c r="F201" s="56">
        <v>861</v>
      </c>
      <c r="G201" s="56">
        <v>0</v>
      </c>
      <c r="H201" s="56">
        <v>20120.61</v>
      </c>
      <c r="I201" s="56">
        <v>9879.39</v>
      </c>
      <c r="J201" s="48"/>
    </row>
    <row r="202" spans="1:10" x14ac:dyDescent="0.25">
      <c r="A202" s="55">
        <v>164</v>
      </c>
      <c r="B202" s="56" t="s">
        <v>526</v>
      </c>
      <c r="C202" s="56" t="s">
        <v>345</v>
      </c>
      <c r="D202" s="56">
        <v>35000</v>
      </c>
      <c r="E202" s="56">
        <v>1064</v>
      </c>
      <c r="F202" s="56">
        <v>1004.5</v>
      </c>
      <c r="G202" s="56">
        <v>0</v>
      </c>
      <c r="H202" s="56">
        <v>2093.5</v>
      </c>
      <c r="I202" s="56">
        <v>32906.5</v>
      </c>
      <c r="J202" s="48"/>
    </row>
    <row r="203" spans="1:10" x14ac:dyDescent="0.25">
      <c r="A203" s="105">
        <v>165</v>
      </c>
      <c r="B203" s="56" t="s">
        <v>527</v>
      </c>
      <c r="C203" s="56" t="s">
        <v>303</v>
      </c>
      <c r="D203" s="56">
        <v>26250</v>
      </c>
      <c r="E203" s="56">
        <v>798</v>
      </c>
      <c r="F203" s="56">
        <v>753.38</v>
      </c>
      <c r="G203" s="56">
        <v>0</v>
      </c>
      <c r="H203" s="56">
        <v>1576.38</v>
      </c>
      <c r="I203" s="56">
        <v>24673.62</v>
      </c>
      <c r="J203" s="48"/>
    </row>
    <row r="204" spans="1:10" x14ac:dyDescent="0.25">
      <c r="A204" s="55">
        <v>166</v>
      </c>
      <c r="B204" s="56" t="s">
        <v>528</v>
      </c>
      <c r="C204" s="56" t="s">
        <v>321</v>
      </c>
      <c r="D204" s="56">
        <v>16500</v>
      </c>
      <c r="E204" s="56">
        <v>501.6</v>
      </c>
      <c r="F204" s="56">
        <v>473.55</v>
      </c>
      <c r="G204" s="56">
        <v>0</v>
      </c>
      <c r="H204" s="56">
        <v>2961.15</v>
      </c>
      <c r="I204" s="56">
        <v>13538.85</v>
      </c>
      <c r="J204" s="48"/>
    </row>
    <row r="205" spans="1:10" x14ac:dyDescent="0.25">
      <c r="A205" s="105">
        <v>167</v>
      </c>
      <c r="B205" s="56" t="s">
        <v>529</v>
      </c>
      <c r="C205" s="56" t="s">
        <v>503</v>
      </c>
      <c r="D205" s="56">
        <v>25000</v>
      </c>
      <c r="E205" s="56">
        <v>760</v>
      </c>
      <c r="F205" s="56">
        <v>717.5</v>
      </c>
      <c r="G205" s="56">
        <v>0</v>
      </c>
      <c r="H205" s="56">
        <v>1502.5</v>
      </c>
      <c r="I205" s="56">
        <v>23497.5</v>
      </c>
      <c r="J205" s="48"/>
    </row>
    <row r="206" spans="1:10" x14ac:dyDescent="0.25">
      <c r="A206" s="55">
        <v>168</v>
      </c>
      <c r="B206" s="56" t="s">
        <v>530</v>
      </c>
      <c r="C206" s="56" t="s">
        <v>316</v>
      </c>
      <c r="D206" s="56">
        <v>25000</v>
      </c>
      <c r="E206" s="56">
        <v>760</v>
      </c>
      <c r="F206" s="56">
        <v>717.5</v>
      </c>
      <c r="G206" s="56">
        <v>0</v>
      </c>
      <c r="H206" s="56">
        <v>13467.31</v>
      </c>
      <c r="I206" s="56">
        <v>11532.69</v>
      </c>
      <c r="J206" s="48"/>
    </row>
    <row r="207" spans="1:10" x14ac:dyDescent="0.25">
      <c r="A207" s="105">
        <v>169</v>
      </c>
      <c r="B207" s="56" t="s">
        <v>531</v>
      </c>
      <c r="C207" s="56" t="s">
        <v>321</v>
      </c>
      <c r="D207" s="56">
        <v>16500</v>
      </c>
      <c r="E207" s="56">
        <v>501.6</v>
      </c>
      <c r="F207" s="56">
        <v>473.55</v>
      </c>
      <c r="G207" s="56">
        <v>0</v>
      </c>
      <c r="H207" s="56">
        <v>10275.6</v>
      </c>
      <c r="I207" s="56">
        <v>6224.4</v>
      </c>
      <c r="J207" s="48"/>
    </row>
    <row r="208" spans="1:10" x14ac:dyDescent="0.25">
      <c r="A208" s="55">
        <v>170</v>
      </c>
      <c r="B208" s="56" t="s">
        <v>532</v>
      </c>
      <c r="C208" s="56" t="s">
        <v>345</v>
      </c>
      <c r="D208" s="56">
        <v>40000</v>
      </c>
      <c r="E208" s="56">
        <v>1216</v>
      </c>
      <c r="F208" s="56">
        <v>1148</v>
      </c>
      <c r="G208" s="56">
        <v>442.65</v>
      </c>
      <c r="H208" s="56">
        <v>8899.09</v>
      </c>
      <c r="I208" s="56">
        <v>31100.91</v>
      </c>
      <c r="J208" s="48"/>
    </row>
    <row r="209" spans="1:10" x14ac:dyDescent="0.25">
      <c r="A209" s="105">
        <v>171</v>
      </c>
      <c r="B209" s="56" t="s">
        <v>533</v>
      </c>
      <c r="C209" s="56" t="s">
        <v>303</v>
      </c>
      <c r="D209" s="56">
        <v>30000</v>
      </c>
      <c r="E209" s="56">
        <v>912</v>
      </c>
      <c r="F209" s="56">
        <v>861</v>
      </c>
      <c r="G209" s="56">
        <v>0</v>
      </c>
      <c r="H209" s="56">
        <v>4364</v>
      </c>
      <c r="I209" s="56">
        <v>25636</v>
      </c>
      <c r="J209" s="48"/>
    </row>
    <row r="210" spans="1:10" x14ac:dyDescent="0.25">
      <c r="A210" s="110"/>
      <c r="J210" s="48"/>
    </row>
    <row r="211" spans="1:10" x14ac:dyDescent="0.25">
      <c r="A211" s="110"/>
      <c r="J211" s="48"/>
    </row>
    <row r="212" spans="1:10" x14ac:dyDescent="0.25">
      <c r="A212" s="110"/>
      <c r="J212" s="48"/>
    </row>
    <row r="213" spans="1:10" s="60" customFormat="1" x14ac:dyDescent="0.25">
      <c r="A213" s="107"/>
      <c r="B213" s="108" t="s">
        <v>534</v>
      </c>
      <c r="C213" s="108"/>
      <c r="D213" s="108"/>
      <c r="E213" s="108"/>
      <c r="F213" s="108"/>
      <c r="G213" s="108"/>
      <c r="H213" s="108"/>
      <c r="I213" s="108"/>
      <c r="J213" s="49"/>
    </row>
    <row r="214" spans="1:10" x14ac:dyDescent="0.25">
      <c r="A214" s="111">
        <v>172</v>
      </c>
      <c r="B214" s="112" t="s">
        <v>535</v>
      </c>
      <c r="C214" s="112" t="s">
        <v>434</v>
      </c>
      <c r="D214" s="112">
        <v>30000</v>
      </c>
      <c r="E214" s="112">
        <v>912</v>
      </c>
      <c r="F214" s="112">
        <v>861</v>
      </c>
      <c r="G214" s="112">
        <v>0</v>
      </c>
      <c r="H214" s="112">
        <v>1798</v>
      </c>
      <c r="I214" s="112">
        <v>28202</v>
      </c>
      <c r="J214" s="48"/>
    </row>
    <row r="215" spans="1:10" x14ac:dyDescent="0.25">
      <c r="A215" s="111">
        <v>173</v>
      </c>
      <c r="B215" s="112" t="s">
        <v>536</v>
      </c>
      <c r="C215" s="112" t="s">
        <v>325</v>
      </c>
      <c r="D215" s="112">
        <v>31500</v>
      </c>
      <c r="E215" s="112">
        <v>957.6</v>
      </c>
      <c r="F215" s="112">
        <v>904.05</v>
      </c>
      <c r="G215" s="112">
        <v>0</v>
      </c>
      <c r="H215" s="112">
        <v>1886.65</v>
      </c>
      <c r="I215" s="112">
        <v>29613.35</v>
      </c>
      <c r="J215" s="48"/>
    </row>
    <row r="216" spans="1:10" x14ac:dyDescent="0.25">
      <c r="A216" s="111">
        <v>174</v>
      </c>
      <c r="B216" s="106" t="s">
        <v>537</v>
      </c>
      <c r="C216" s="106" t="s">
        <v>319</v>
      </c>
      <c r="D216" s="106">
        <v>20000</v>
      </c>
      <c r="E216" s="106">
        <v>608</v>
      </c>
      <c r="F216" s="106">
        <v>574</v>
      </c>
      <c r="G216" s="106">
        <v>0</v>
      </c>
      <c r="H216" s="106">
        <v>10336.719999999999</v>
      </c>
      <c r="I216" s="106">
        <v>9663.2800000000007</v>
      </c>
      <c r="J216" s="48"/>
    </row>
    <row r="217" spans="1:10" x14ac:dyDescent="0.25">
      <c r="A217" s="111">
        <v>175</v>
      </c>
      <c r="B217" s="56" t="s">
        <v>538</v>
      </c>
      <c r="C217" s="56" t="s">
        <v>325</v>
      </c>
      <c r="D217" s="56">
        <v>35000</v>
      </c>
      <c r="E217" s="56">
        <v>1064</v>
      </c>
      <c r="F217" s="56">
        <v>1004.5</v>
      </c>
      <c r="G217" s="56">
        <v>0</v>
      </c>
      <c r="H217" s="56">
        <v>2093.5</v>
      </c>
      <c r="I217" s="56">
        <v>32906.5</v>
      </c>
      <c r="J217" s="48"/>
    </row>
    <row r="218" spans="1:10" x14ac:dyDescent="0.25">
      <c r="A218" s="111">
        <v>176</v>
      </c>
      <c r="B218" s="56" t="s">
        <v>539</v>
      </c>
      <c r="C218" s="56" t="s">
        <v>319</v>
      </c>
      <c r="D218" s="56">
        <v>20000</v>
      </c>
      <c r="E218" s="56">
        <v>608</v>
      </c>
      <c r="F218" s="56">
        <v>574</v>
      </c>
      <c r="G218" s="56">
        <v>0</v>
      </c>
      <c r="H218" s="56">
        <v>9057.3799999999992</v>
      </c>
      <c r="I218" s="56">
        <v>10942.62</v>
      </c>
      <c r="J218" s="48"/>
    </row>
    <row r="219" spans="1:10" x14ac:dyDescent="0.25">
      <c r="A219" s="111">
        <v>177</v>
      </c>
      <c r="B219" s="56" t="s">
        <v>540</v>
      </c>
      <c r="C219" s="56" t="s">
        <v>541</v>
      </c>
      <c r="D219" s="56">
        <v>30000</v>
      </c>
      <c r="E219" s="56">
        <v>912</v>
      </c>
      <c r="F219" s="56">
        <v>861</v>
      </c>
      <c r="G219" s="56">
        <v>0</v>
      </c>
      <c r="H219" s="56">
        <v>1798</v>
      </c>
      <c r="I219" s="56">
        <v>28202</v>
      </c>
      <c r="J219" s="48"/>
    </row>
    <row r="220" spans="1:10" x14ac:dyDescent="0.25">
      <c r="A220" s="111">
        <v>178</v>
      </c>
      <c r="B220" s="56" t="s">
        <v>542</v>
      </c>
      <c r="C220" s="56" t="s">
        <v>316</v>
      </c>
      <c r="D220" s="56">
        <v>30000</v>
      </c>
      <c r="E220" s="56">
        <v>912</v>
      </c>
      <c r="F220" s="56">
        <v>861</v>
      </c>
      <c r="G220" s="56">
        <v>0</v>
      </c>
      <c r="H220" s="56">
        <v>1798</v>
      </c>
      <c r="I220" s="56">
        <v>28202</v>
      </c>
      <c r="J220" s="48"/>
    </row>
    <row r="221" spans="1:10" x14ac:dyDescent="0.25">
      <c r="A221" s="111">
        <v>179</v>
      </c>
      <c r="B221" s="56" t="s">
        <v>543</v>
      </c>
      <c r="C221" s="56" t="s">
        <v>325</v>
      </c>
      <c r="D221" s="56">
        <v>26000</v>
      </c>
      <c r="E221" s="56">
        <v>790.4</v>
      </c>
      <c r="F221" s="56">
        <v>746.2</v>
      </c>
      <c r="G221" s="56">
        <v>0</v>
      </c>
      <c r="H221" s="56">
        <v>1561.6</v>
      </c>
      <c r="I221" s="56">
        <v>24438.400000000001</v>
      </c>
      <c r="J221" s="48"/>
    </row>
    <row r="222" spans="1:10" x14ac:dyDescent="0.25">
      <c r="A222" s="111">
        <v>180</v>
      </c>
      <c r="B222" s="56" t="s">
        <v>544</v>
      </c>
      <c r="C222" s="56" t="s">
        <v>325</v>
      </c>
      <c r="D222" s="56">
        <v>26250</v>
      </c>
      <c r="E222" s="56">
        <v>798</v>
      </c>
      <c r="F222" s="56">
        <v>753.38</v>
      </c>
      <c r="G222" s="56">
        <v>0</v>
      </c>
      <c r="H222" s="56">
        <v>1576.38</v>
      </c>
      <c r="I222" s="56">
        <v>24673.62</v>
      </c>
      <c r="J222" s="48"/>
    </row>
    <row r="223" spans="1:10" x14ac:dyDescent="0.25">
      <c r="A223" s="111">
        <v>181</v>
      </c>
      <c r="B223" s="56" t="s">
        <v>545</v>
      </c>
      <c r="C223" s="56" t="s">
        <v>325</v>
      </c>
      <c r="D223" s="56">
        <v>26000</v>
      </c>
      <c r="E223" s="56">
        <v>790.4</v>
      </c>
      <c r="F223" s="56">
        <v>746.2</v>
      </c>
      <c r="G223" s="56">
        <v>0</v>
      </c>
      <c r="H223" s="56">
        <v>5522.73</v>
      </c>
      <c r="I223" s="56">
        <v>20477.27</v>
      </c>
      <c r="J223" s="48"/>
    </row>
    <row r="224" spans="1:10" x14ac:dyDescent="0.25">
      <c r="A224" s="111">
        <v>182</v>
      </c>
      <c r="B224" s="56" t="s">
        <v>546</v>
      </c>
      <c r="C224" s="56" t="s">
        <v>325</v>
      </c>
      <c r="D224" s="56">
        <v>26000</v>
      </c>
      <c r="E224" s="56">
        <v>790.4</v>
      </c>
      <c r="F224" s="56">
        <v>746.2</v>
      </c>
      <c r="G224" s="56">
        <v>0</v>
      </c>
      <c r="H224" s="56">
        <v>1561.6</v>
      </c>
      <c r="I224" s="56">
        <v>24438.400000000001</v>
      </c>
      <c r="J224" s="48"/>
    </row>
    <row r="225" spans="1:10" x14ac:dyDescent="0.25">
      <c r="A225" s="111">
        <v>183</v>
      </c>
      <c r="B225" s="56" t="s">
        <v>547</v>
      </c>
      <c r="C225" s="56" t="s">
        <v>548</v>
      </c>
      <c r="D225" s="56">
        <v>16500</v>
      </c>
      <c r="E225" s="56">
        <v>501.6</v>
      </c>
      <c r="F225" s="56">
        <v>473.55</v>
      </c>
      <c r="G225" s="56">
        <v>0</v>
      </c>
      <c r="H225" s="56">
        <v>3000.15</v>
      </c>
      <c r="I225" s="56">
        <v>13499.85</v>
      </c>
    </row>
    <row r="226" spans="1:10" x14ac:dyDescent="0.25">
      <c r="A226" s="111">
        <v>184</v>
      </c>
      <c r="B226" s="56" t="s">
        <v>549</v>
      </c>
      <c r="C226" s="56" t="s">
        <v>303</v>
      </c>
      <c r="D226" s="56">
        <v>35000</v>
      </c>
      <c r="E226" s="56">
        <v>1064</v>
      </c>
      <c r="F226" s="56">
        <v>1004.5</v>
      </c>
      <c r="G226" s="56">
        <v>0</v>
      </c>
      <c r="H226" s="56">
        <v>2093.5</v>
      </c>
      <c r="I226" s="56">
        <v>32906.5</v>
      </c>
    </row>
    <row r="227" spans="1:10" x14ac:dyDescent="0.25">
      <c r="A227" s="111">
        <v>185</v>
      </c>
      <c r="B227" s="56" t="s">
        <v>550</v>
      </c>
      <c r="C227" s="56" t="s">
        <v>551</v>
      </c>
      <c r="D227" s="56">
        <v>40000</v>
      </c>
      <c r="E227" s="56">
        <v>1216</v>
      </c>
      <c r="F227" s="56">
        <v>1148</v>
      </c>
      <c r="G227" s="56">
        <v>442.65</v>
      </c>
      <c r="H227" s="56">
        <v>2831.65</v>
      </c>
      <c r="I227" s="56">
        <v>37168.35</v>
      </c>
      <c r="J227" s="48"/>
    </row>
    <row r="228" spans="1:10" x14ac:dyDescent="0.25">
      <c r="A228"/>
      <c r="B228"/>
      <c r="C228"/>
      <c r="D228"/>
      <c r="E228"/>
      <c r="F228"/>
      <c r="G228"/>
      <c r="H228"/>
      <c r="I228"/>
      <c r="J228" s="48"/>
    </row>
    <row r="229" spans="1:10" x14ac:dyDescent="0.25">
      <c r="A229"/>
      <c r="B229"/>
      <c r="C229"/>
      <c r="D229"/>
      <c r="E229"/>
      <c r="F229"/>
      <c r="G229"/>
      <c r="H229"/>
      <c r="I229"/>
      <c r="J229" s="48"/>
    </row>
    <row r="230" spans="1:10" x14ac:dyDescent="0.25">
      <c r="A230"/>
      <c r="B230"/>
      <c r="C230"/>
      <c r="D230"/>
      <c r="E230"/>
      <c r="F230"/>
      <c r="G230"/>
      <c r="H230"/>
      <c r="I230"/>
      <c r="J230" s="48"/>
    </row>
    <row r="231" spans="1:10" x14ac:dyDescent="0.25">
      <c r="A231" s="113"/>
      <c r="B231" s="115" t="s">
        <v>552</v>
      </c>
      <c r="C231" s="114"/>
      <c r="D231" s="114"/>
      <c r="E231" s="114"/>
      <c r="F231" s="114"/>
      <c r="G231" s="114"/>
      <c r="H231" s="114"/>
      <c r="I231" s="114"/>
      <c r="J231" s="48"/>
    </row>
    <row r="232" spans="1:10" s="60" customFormat="1" x14ac:dyDescent="0.25">
      <c r="A232" s="61">
        <v>186</v>
      </c>
      <c r="B232" s="56" t="s">
        <v>553</v>
      </c>
      <c r="C232" s="56" t="s">
        <v>503</v>
      </c>
      <c r="D232" s="56">
        <v>30000</v>
      </c>
      <c r="E232" s="56">
        <v>912</v>
      </c>
      <c r="F232" s="56">
        <v>861</v>
      </c>
      <c r="G232" s="56">
        <v>0</v>
      </c>
      <c r="H232" s="56">
        <v>14636.35</v>
      </c>
      <c r="I232" s="56">
        <v>15363.65</v>
      </c>
      <c r="J232" s="49"/>
    </row>
    <row r="233" spans="1:10" s="60" customFormat="1" x14ac:dyDescent="0.25">
      <c r="A233" s="61">
        <v>187</v>
      </c>
      <c r="B233" s="56" t="s">
        <v>554</v>
      </c>
      <c r="C233" s="56" t="s">
        <v>325</v>
      </c>
      <c r="D233" s="56">
        <v>30000</v>
      </c>
      <c r="E233" s="56">
        <v>912</v>
      </c>
      <c r="F233" s="56">
        <v>861</v>
      </c>
      <c r="G233" s="56">
        <v>0</v>
      </c>
      <c r="H233" s="56">
        <v>5664</v>
      </c>
      <c r="I233" s="56">
        <v>24336</v>
      </c>
      <c r="J233" s="49"/>
    </row>
    <row r="234" spans="1:10" s="60" customFormat="1" x14ac:dyDescent="0.25">
      <c r="A234" s="61">
        <v>188</v>
      </c>
      <c r="B234" s="56" t="s">
        <v>556</v>
      </c>
      <c r="C234" s="56" t="s">
        <v>557</v>
      </c>
      <c r="D234" s="56">
        <v>70000</v>
      </c>
      <c r="E234" s="56">
        <v>2128</v>
      </c>
      <c r="F234" s="56">
        <v>2009</v>
      </c>
      <c r="G234" s="56">
        <v>5368.48</v>
      </c>
      <c r="H234" s="56">
        <v>38708.32</v>
      </c>
      <c r="I234" s="56">
        <v>31291.68</v>
      </c>
      <c r="J234" s="49"/>
    </row>
    <row r="235" spans="1:10" s="60" customFormat="1" x14ac:dyDescent="0.25">
      <c r="A235" s="57"/>
      <c r="B235" s="58"/>
      <c r="C235" s="58"/>
      <c r="D235" s="58"/>
      <c r="E235" s="58"/>
      <c r="F235" s="58"/>
      <c r="G235" s="58"/>
      <c r="H235" s="58"/>
      <c r="I235" s="58"/>
      <c r="J235" s="49"/>
    </row>
    <row r="236" spans="1:10" s="60" customFormat="1" x14ac:dyDescent="0.25">
      <c r="A236" s="57"/>
      <c r="B236" s="58"/>
      <c r="C236" s="58"/>
      <c r="D236" s="58"/>
      <c r="E236" s="58"/>
      <c r="F236" s="58"/>
      <c r="G236" s="58"/>
      <c r="H236" s="58"/>
      <c r="I236" s="58"/>
      <c r="J236" s="49"/>
    </row>
    <row r="237" spans="1:10" s="60" customFormat="1" x14ac:dyDescent="0.25">
      <c r="A237" s="57"/>
      <c r="B237" s="58"/>
      <c r="C237" s="58"/>
      <c r="D237" s="58"/>
      <c r="E237" s="58"/>
      <c r="F237" s="58"/>
      <c r="G237" s="58"/>
      <c r="H237" s="58"/>
      <c r="I237" s="58"/>
      <c r="J237" s="49"/>
    </row>
    <row r="238" spans="1:10" x14ac:dyDescent="0.25">
      <c r="A238" s="116">
        <v>192</v>
      </c>
      <c r="B238" s="117" t="s">
        <v>558</v>
      </c>
      <c r="C238" s="117"/>
      <c r="D238" s="117"/>
      <c r="E238" s="117"/>
      <c r="F238" s="117"/>
      <c r="G238" s="117"/>
      <c r="H238" s="117"/>
      <c r="I238" s="117"/>
      <c r="J238" s="48"/>
    </row>
    <row r="239" spans="1:10" x14ac:dyDescent="0.25">
      <c r="A239" s="118">
        <v>189</v>
      </c>
      <c r="B239" s="56" t="s">
        <v>559</v>
      </c>
      <c r="C239" s="56" t="s">
        <v>303</v>
      </c>
      <c r="D239" s="56">
        <v>35000</v>
      </c>
      <c r="E239" s="56">
        <v>1064</v>
      </c>
      <c r="F239" s="56">
        <v>1004.5</v>
      </c>
      <c r="G239" s="56">
        <v>0</v>
      </c>
      <c r="H239" s="56">
        <v>2093.5</v>
      </c>
      <c r="I239" s="56">
        <v>32906.5</v>
      </c>
      <c r="J239" s="48"/>
    </row>
    <row r="240" spans="1:10" x14ac:dyDescent="0.25">
      <c r="A240" s="57">
        <v>190</v>
      </c>
      <c r="B240" s="56" t="s">
        <v>560</v>
      </c>
      <c r="C240" s="56" t="s">
        <v>505</v>
      </c>
      <c r="D240" s="56">
        <v>25000</v>
      </c>
      <c r="E240" s="56">
        <v>760</v>
      </c>
      <c r="F240" s="56">
        <v>717.5</v>
      </c>
      <c r="G240" s="56">
        <v>0</v>
      </c>
      <c r="H240" s="56">
        <v>1502.5</v>
      </c>
      <c r="I240" s="56">
        <v>23497.5</v>
      </c>
      <c r="J240" s="48"/>
    </row>
    <row r="241" spans="1:10" x14ac:dyDescent="0.25">
      <c r="A241" s="118">
        <v>191</v>
      </c>
      <c r="B241" s="56" t="s">
        <v>561</v>
      </c>
      <c r="C241" s="56" t="s">
        <v>562</v>
      </c>
      <c r="D241" s="56">
        <v>40000</v>
      </c>
      <c r="E241" s="56">
        <v>1216</v>
      </c>
      <c r="F241" s="56">
        <v>1148</v>
      </c>
      <c r="G241" s="56">
        <v>442.65</v>
      </c>
      <c r="H241" s="56">
        <v>2831.65</v>
      </c>
      <c r="I241" s="56">
        <v>37168.35</v>
      </c>
      <c r="J241" s="48"/>
    </row>
    <row r="242" spans="1:10" x14ac:dyDescent="0.25">
      <c r="A242" s="57">
        <v>192</v>
      </c>
      <c r="B242" s="56" t="s">
        <v>563</v>
      </c>
      <c r="C242" s="56" t="s">
        <v>564</v>
      </c>
      <c r="D242" s="56">
        <v>40000</v>
      </c>
      <c r="E242" s="56">
        <v>1216</v>
      </c>
      <c r="F242" s="56">
        <v>1148</v>
      </c>
      <c r="G242" s="56">
        <v>442.65</v>
      </c>
      <c r="H242" s="56">
        <v>12897.65</v>
      </c>
      <c r="I242" s="56">
        <v>27102.35</v>
      </c>
      <c r="J242" s="48"/>
    </row>
    <row r="243" spans="1:10" s="119" customFormat="1" x14ac:dyDescent="0.25">
      <c r="A243" s="118">
        <v>193</v>
      </c>
      <c r="B243" s="106" t="s">
        <v>565</v>
      </c>
      <c r="C243" s="106" t="s">
        <v>505</v>
      </c>
      <c r="D243" s="106">
        <v>25000</v>
      </c>
      <c r="E243" s="106">
        <v>760</v>
      </c>
      <c r="F243" s="106">
        <v>717.5</v>
      </c>
      <c r="G243" s="106">
        <v>0</v>
      </c>
      <c r="H243" s="106">
        <v>1502.5</v>
      </c>
      <c r="I243" s="106">
        <v>23497.5</v>
      </c>
      <c r="J243" s="120"/>
    </row>
    <row r="244" spans="1:10" x14ac:dyDescent="0.25">
      <c r="A244" s="57">
        <v>194</v>
      </c>
      <c r="B244" s="56" t="s">
        <v>1132</v>
      </c>
      <c r="C244" s="56" t="s">
        <v>309</v>
      </c>
      <c r="D244" s="56">
        <v>25000</v>
      </c>
      <c r="E244" s="56">
        <v>760</v>
      </c>
      <c r="F244" s="56">
        <v>717.5</v>
      </c>
      <c r="G244" s="56">
        <v>0</v>
      </c>
      <c r="H244" s="56">
        <v>1502.5</v>
      </c>
      <c r="I244" s="56">
        <v>23497.5</v>
      </c>
      <c r="J244" s="48"/>
    </row>
    <row r="245" spans="1:10" x14ac:dyDescent="0.25">
      <c r="A245" s="118">
        <v>195</v>
      </c>
      <c r="B245" s="56" t="s">
        <v>566</v>
      </c>
      <c r="C245" s="56" t="s">
        <v>505</v>
      </c>
      <c r="D245" s="56">
        <v>26250</v>
      </c>
      <c r="E245" s="56">
        <v>798</v>
      </c>
      <c r="F245" s="56">
        <v>753.38</v>
      </c>
      <c r="G245" s="56">
        <v>0</v>
      </c>
      <c r="H245" s="56">
        <v>13767.94</v>
      </c>
      <c r="I245" s="56">
        <v>12482.06</v>
      </c>
      <c r="J245" s="48"/>
    </row>
    <row r="246" spans="1:10" x14ac:dyDescent="0.25">
      <c r="A246" s="57">
        <v>196</v>
      </c>
      <c r="B246" s="56" t="s">
        <v>567</v>
      </c>
      <c r="C246" s="56" t="s">
        <v>568</v>
      </c>
      <c r="D246" s="56">
        <v>25000</v>
      </c>
      <c r="E246" s="56">
        <v>760</v>
      </c>
      <c r="F246" s="56">
        <v>717.5</v>
      </c>
      <c r="G246" s="56">
        <v>0</v>
      </c>
      <c r="H246" s="56">
        <v>1502.5</v>
      </c>
      <c r="I246" s="56">
        <v>23497.5</v>
      </c>
      <c r="J246" s="48"/>
    </row>
    <row r="247" spans="1:10" x14ac:dyDescent="0.25">
      <c r="A247" s="118">
        <v>197</v>
      </c>
      <c r="B247" s="56" t="s">
        <v>569</v>
      </c>
      <c r="C247" s="56" t="s">
        <v>345</v>
      </c>
      <c r="D247" s="56">
        <v>50000</v>
      </c>
      <c r="E247" s="56">
        <v>1520</v>
      </c>
      <c r="F247" s="56">
        <v>1435</v>
      </c>
      <c r="G247" s="56">
        <v>1854</v>
      </c>
      <c r="H247" s="56">
        <v>4834</v>
      </c>
      <c r="I247" s="56">
        <v>45166</v>
      </c>
      <c r="J247" s="48"/>
    </row>
    <row r="248" spans="1:10" x14ac:dyDescent="0.25">
      <c r="A248" s="61">
        <v>198</v>
      </c>
      <c r="B248" s="56" t="s">
        <v>570</v>
      </c>
      <c r="C248" s="56" t="s">
        <v>309</v>
      </c>
      <c r="D248" s="56">
        <v>25000</v>
      </c>
      <c r="E248" s="56">
        <v>760</v>
      </c>
      <c r="F248" s="56">
        <v>717.5</v>
      </c>
      <c r="G248" s="56">
        <v>0</v>
      </c>
      <c r="H248" s="56">
        <v>11912.95</v>
      </c>
      <c r="I248" s="56">
        <v>13087.05</v>
      </c>
      <c r="J248" s="48"/>
    </row>
    <row r="249" spans="1:10" x14ac:dyDescent="0.25">
      <c r="J249" s="48"/>
    </row>
    <row r="250" spans="1:10" x14ac:dyDescent="0.25">
      <c r="A250" s="46"/>
      <c r="J250" s="48"/>
    </row>
    <row r="251" spans="1:10" x14ac:dyDescent="0.25">
      <c r="A251" s="46"/>
      <c r="J251" s="48"/>
    </row>
    <row r="252" spans="1:10" x14ac:dyDescent="0.25">
      <c r="A252" s="121">
        <v>202</v>
      </c>
      <c r="B252" s="122" t="s">
        <v>571</v>
      </c>
      <c r="C252" s="123"/>
      <c r="D252" s="124"/>
      <c r="E252" s="124"/>
      <c r="F252" s="124"/>
      <c r="G252" s="124"/>
      <c r="H252" s="124"/>
      <c r="I252" s="124"/>
      <c r="J252" s="48"/>
    </row>
    <row r="253" spans="1:10" x14ac:dyDescent="0.25">
      <c r="A253" s="55">
        <v>199</v>
      </c>
      <c r="B253" s="56" t="s">
        <v>572</v>
      </c>
      <c r="C253" s="56" t="s">
        <v>573</v>
      </c>
      <c r="D253" s="56">
        <v>70000</v>
      </c>
      <c r="E253" s="56">
        <v>2128</v>
      </c>
      <c r="F253" s="56">
        <v>2009</v>
      </c>
      <c r="G253" s="56">
        <v>5025.38</v>
      </c>
      <c r="H253" s="56">
        <v>10902.84</v>
      </c>
      <c r="I253" s="56">
        <v>59097.16</v>
      </c>
      <c r="J253" s="48"/>
    </row>
    <row r="254" spans="1:10" x14ac:dyDescent="0.25">
      <c r="A254" s="46"/>
      <c r="J254" s="48"/>
    </row>
    <row r="255" spans="1:10" x14ac:dyDescent="0.25">
      <c r="A255" s="46"/>
      <c r="J255" s="48"/>
    </row>
    <row r="256" spans="1:10" x14ac:dyDescent="0.25">
      <c r="J256" s="48"/>
    </row>
    <row r="257" spans="1:10" x14ac:dyDescent="0.25">
      <c r="A257" s="51"/>
      <c r="B257" s="59" t="s">
        <v>574</v>
      </c>
      <c r="C257" s="59"/>
      <c r="D257" s="59"/>
      <c r="E257" s="59"/>
      <c r="F257" s="59"/>
      <c r="G257" s="59"/>
      <c r="H257" s="59"/>
      <c r="I257" s="59"/>
      <c r="J257" s="48"/>
    </row>
    <row r="258" spans="1:10" x14ac:dyDescent="0.25">
      <c r="A258" s="61">
        <v>200</v>
      </c>
      <c r="B258" s="56" t="s">
        <v>575</v>
      </c>
      <c r="C258" s="56" t="s">
        <v>576</v>
      </c>
      <c r="D258" s="56">
        <v>100000</v>
      </c>
      <c r="E258" s="56">
        <v>3040</v>
      </c>
      <c r="F258" s="56">
        <v>2870</v>
      </c>
      <c r="G258" s="56">
        <v>12105.37</v>
      </c>
      <c r="H258" s="56">
        <v>18040.37</v>
      </c>
      <c r="I258" s="56">
        <v>81959.63</v>
      </c>
      <c r="J258" s="48"/>
    </row>
    <row r="259" spans="1:10" x14ac:dyDescent="0.25">
      <c r="A259" s="61">
        <v>201</v>
      </c>
      <c r="B259" s="56" t="s">
        <v>577</v>
      </c>
      <c r="C259" s="56" t="s">
        <v>578</v>
      </c>
      <c r="D259" s="56">
        <v>50000</v>
      </c>
      <c r="E259" s="56">
        <v>1520</v>
      </c>
      <c r="F259" s="56">
        <v>1435</v>
      </c>
      <c r="G259" s="56">
        <v>1854</v>
      </c>
      <c r="H259" s="56">
        <v>23799.03</v>
      </c>
      <c r="I259" s="56">
        <v>26200.97</v>
      </c>
      <c r="J259" s="48"/>
    </row>
    <row r="260" spans="1:10" x14ac:dyDescent="0.25">
      <c r="A260" s="61">
        <v>202</v>
      </c>
      <c r="B260" s="106" t="s">
        <v>579</v>
      </c>
      <c r="C260" s="106" t="s">
        <v>580</v>
      </c>
      <c r="D260" s="106">
        <v>55000</v>
      </c>
      <c r="E260" s="106">
        <v>1672</v>
      </c>
      <c r="F260" s="106">
        <v>1578.5</v>
      </c>
      <c r="G260" s="106">
        <v>2559.6799999999998</v>
      </c>
      <c r="H260" s="106">
        <v>6835.18</v>
      </c>
      <c r="I260" s="106">
        <v>48164.82</v>
      </c>
      <c r="J260" s="48"/>
    </row>
    <row r="261" spans="1:10" x14ac:dyDescent="0.25">
      <c r="A261" s="61">
        <v>203</v>
      </c>
      <c r="B261" s="56" t="s">
        <v>581</v>
      </c>
      <c r="C261" s="56" t="s">
        <v>325</v>
      </c>
      <c r="D261" s="56">
        <v>40000</v>
      </c>
      <c r="E261" s="56">
        <v>1216</v>
      </c>
      <c r="F261" s="56">
        <v>1148</v>
      </c>
      <c r="G261" s="56">
        <v>442.65</v>
      </c>
      <c r="H261" s="56">
        <v>2831.65</v>
      </c>
      <c r="I261" s="56">
        <v>37168.35</v>
      </c>
      <c r="J261" s="48"/>
    </row>
    <row r="262" spans="1:10" x14ac:dyDescent="0.25">
      <c r="A262" s="61">
        <v>204</v>
      </c>
      <c r="B262" s="56" t="s">
        <v>582</v>
      </c>
      <c r="C262" s="56" t="s">
        <v>503</v>
      </c>
      <c r="D262" s="56">
        <v>26250</v>
      </c>
      <c r="E262" s="56">
        <v>798</v>
      </c>
      <c r="F262" s="56">
        <v>753.38</v>
      </c>
      <c r="G262" s="56">
        <v>0</v>
      </c>
      <c r="H262" s="56">
        <v>11337.99</v>
      </c>
      <c r="I262" s="56">
        <v>14912.01</v>
      </c>
      <c r="J262" s="48"/>
    </row>
    <row r="263" spans="1:10" x14ac:dyDescent="0.25">
      <c r="A263" s="61">
        <v>205</v>
      </c>
      <c r="B263" s="56" t="s">
        <v>583</v>
      </c>
      <c r="C263" s="56" t="s">
        <v>503</v>
      </c>
      <c r="D263" s="56">
        <v>30000</v>
      </c>
      <c r="E263" s="56">
        <v>912</v>
      </c>
      <c r="F263" s="56">
        <v>861</v>
      </c>
      <c r="G263" s="56">
        <v>0</v>
      </c>
      <c r="H263" s="56">
        <v>13180.44</v>
      </c>
      <c r="I263" s="56">
        <v>16819.560000000001</v>
      </c>
      <c r="J263" s="48"/>
    </row>
    <row r="264" spans="1:10" x14ac:dyDescent="0.25">
      <c r="A264" s="61">
        <v>206</v>
      </c>
      <c r="B264" s="56" t="s">
        <v>584</v>
      </c>
      <c r="C264" s="56" t="s">
        <v>503</v>
      </c>
      <c r="D264" s="56">
        <v>30000</v>
      </c>
      <c r="E264" s="56">
        <v>912</v>
      </c>
      <c r="F264" s="56">
        <v>861</v>
      </c>
      <c r="G264" s="56">
        <v>0</v>
      </c>
      <c r="H264" s="56">
        <v>8099</v>
      </c>
      <c r="I264" s="56">
        <v>21901</v>
      </c>
      <c r="J264" s="48"/>
    </row>
    <row r="265" spans="1:10" x14ac:dyDescent="0.25">
      <c r="A265" s="61">
        <v>207</v>
      </c>
      <c r="B265" s="56" t="s">
        <v>585</v>
      </c>
      <c r="C265" s="56" t="s">
        <v>345</v>
      </c>
      <c r="D265" s="56">
        <v>50000</v>
      </c>
      <c r="E265" s="56">
        <v>1520</v>
      </c>
      <c r="F265" s="56">
        <v>1435</v>
      </c>
      <c r="G265" s="56">
        <v>1854</v>
      </c>
      <c r="H265" s="56">
        <v>20000.77</v>
      </c>
      <c r="I265" s="56">
        <v>29999.23</v>
      </c>
      <c r="J265" s="48"/>
    </row>
    <row r="266" spans="1:10" x14ac:dyDescent="0.25">
      <c r="A266" s="46"/>
      <c r="J266" s="48"/>
    </row>
    <row r="267" spans="1:10" x14ac:dyDescent="0.25">
      <c r="A267" s="46"/>
      <c r="J267" s="48"/>
    </row>
    <row r="268" spans="1:10" x14ac:dyDescent="0.25">
      <c r="A268" s="46"/>
      <c r="J268" s="48"/>
    </row>
    <row r="269" spans="1:10" x14ac:dyDescent="0.25">
      <c r="A269" s="107"/>
      <c r="B269" s="59" t="s">
        <v>586</v>
      </c>
      <c r="C269" s="108"/>
      <c r="D269" s="108"/>
      <c r="E269" s="108"/>
      <c r="F269" s="108"/>
      <c r="G269" s="108"/>
      <c r="H269" s="108"/>
      <c r="I269" s="108"/>
      <c r="J269" s="48"/>
    </row>
    <row r="270" spans="1:10" x14ac:dyDescent="0.25">
      <c r="A270" s="111">
        <v>208</v>
      </c>
      <c r="B270" s="112" t="s">
        <v>587</v>
      </c>
      <c r="C270" s="112" t="s">
        <v>588</v>
      </c>
      <c r="D270" s="112">
        <v>26000</v>
      </c>
      <c r="E270" s="112">
        <v>790.4</v>
      </c>
      <c r="F270" s="112">
        <v>746.2</v>
      </c>
      <c r="G270" s="112">
        <v>0</v>
      </c>
      <c r="H270" s="112">
        <v>1561.6</v>
      </c>
      <c r="I270" s="112">
        <v>24438.400000000001</v>
      </c>
      <c r="J270" s="48"/>
    </row>
    <row r="271" spans="1:10" x14ac:dyDescent="0.25">
      <c r="A271" s="105">
        <v>209</v>
      </c>
      <c r="B271" s="106" t="s">
        <v>589</v>
      </c>
      <c r="C271" s="106" t="s">
        <v>590</v>
      </c>
      <c r="D271" s="106">
        <v>25000</v>
      </c>
      <c r="E271" s="106">
        <v>760</v>
      </c>
      <c r="F271" s="106">
        <v>717.5</v>
      </c>
      <c r="G271" s="106">
        <v>0</v>
      </c>
      <c r="H271" s="106">
        <v>1502.5</v>
      </c>
      <c r="I271" s="106">
        <v>23497.5</v>
      </c>
      <c r="J271" s="48"/>
    </row>
    <row r="272" spans="1:10" x14ac:dyDescent="0.25">
      <c r="A272" s="111">
        <v>210</v>
      </c>
      <c r="B272" s="56" t="s">
        <v>591</v>
      </c>
      <c r="C272" s="56" t="s">
        <v>590</v>
      </c>
      <c r="D272" s="56">
        <v>25000</v>
      </c>
      <c r="E272" s="56">
        <v>760</v>
      </c>
      <c r="F272" s="56">
        <v>717.5</v>
      </c>
      <c r="G272" s="56">
        <v>0</v>
      </c>
      <c r="H272" s="56">
        <v>1502.5</v>
      </c>
      <c r="I272" s="56">
        <v>23497.5</v>
      </c>
      <c r="J272" s="48"/>
    </row>
    <row r="273" spans="1:10" x14ac:dyDescent="0.25">
      <c r="A273" s="105">
        <v>211</v>
      </c>
      <c r="B273" s="56" t="s">
        <v>592</v>
      </c>
      <c r="C273" s="56" t="s">
        <v>487</v>
      </c>
      <c r="D273" s="56">
        <v>20000</v>
      </c>
      <c r="E273" s="56">
        <v>608</v>
      </c>
      <c r="F273" s="56">
        <v>574</v>
      </c>
      <c r="G273" s="56">
        <v>0</v>
      </c>
      <c r="H273" s="56">
        <v>1207</v>
      </c>
      <c r="I273" s="56">
        <v>18793</v>
      </c>
      <c r="J273" s="48"/>
    </row>
    <row r="274" spans="1:10" x14ac:dyDescent="0.25">
      <c r="A274" s="111">
        <v>212</v>
      </c>
      <c r="B274" s="56" t="s">
        <v>593</v>
      </c>
      <c r="C274" s="56" t="s">
        <v>541</v>
      </c>
      <c r="D274" s="56">
        <v>17600</v>
      </c>
      <c r="E274" s="56">
        <v>535.04</v>
      </c>
      <c r="F274" s="56">
        <v>505.12</v>
      </c>
      <c r="G274" s="56">
        <v>0</v>
      </c>
      <c r="H274" s="56">
        <v>10372.39</v>
      </c>
      <c r="I274" s="56">
        <v>7227.61</v>
      </c>
      <c r="J274" s="48"/>
    </row>
    <row r="275" spans="1:10" x14ac:dyDescent="0.25">
      <c r="A275" s="105">
        <v>213</v>
      </c>
      <c r="B275" s="56" t="s">
        <v>594</v>
      </c>
      <c r="C275" s="56" t="s">
        <v>595</v>
      </c>
      <c r="D275" s="56">
        <v>90000</v>
      </c>
      <c r="E275" s="56">
        <v>2736</v>
      </c>
      <c r="F275" s="56">
        <v>2583</v>
      </c>
      <c r="G275" s="56">
        <v>9753.1200000000008</v>
      </c>
      <c r="H275" s="56">
        <v>15097.12</v>
      </c>
      <c r="I275" s="56">
        <v>74902.880000000005</v>
      </c>
      <c r="J275" s="48"/>
    </row>
    <row r="276" spans="1:10" x14ac:dyDescent="0.25">
      <c r="A276" s="111">
        <v>214</v>
      </c>
      <c r="B276" s="56" t="s">
        <v>596</v>
      </c>
      <c r="C276" s="56" t="s">
        <v>303</v>
      </c>
      <c r="D276" s="56">
        <v>20000</v>
      </c>
      <c r="E276" s="56">
        <v>608</v>
      </c>
      <c r="F276" s="56">
        <v>574</v>
      </c>
      <c r="G276" s="56">
        <v>0</v>
      </c>
      <c r="H276" s="56">
        <v>2207</v>
      </c>
      <c r="I276" s="56">
        <v>17793</v>
      </c>
      <c r="J276" s="48"/>
    </row>
    <row r="277" spans="1:10" x14ac:dyDescent="0.25">
      <c r="A277" s="105">
        <v>215</v>
      </c>
      <c r="B277" s="56" t="s">
        <v>597</v>
      </c>
      <c r="C277" s="56" t="s">
        <v>325</v>
      </c>
      <c r="D277" s="56">
        <v>35000</v>
      </c>
      <c r="E277" s="56">
        <v>1064</v>
      </c>
      <c r="F277" s="56">
        <v>1004.5</v>
      </c>
      <c r="G277" s="56">
        <v>0</v>
      </c>
      <c r="H277" s="56">
        <v>2093.5</v>
      </c>
      <c r="I277" s="56">
        <v>32906.5</v>
      </c>
      <c r="J277" s="48"/>
    </row>
    <row r="278" spans="1:10" x14ac:dyDescent="0.25">
      <c r="A278" s="111">
        <v>216</v>
      </c>
      <c r="B278" s="56" t="s">
        <v>598</v>
      </c>
      <c r="C278" s="56" t="s">
        <v>599</v>
      </c>
      <c r="D278" s="56">
        <v>31500</v>
      </c>
      <c r="E278" s="56">
        <v>957.6</v>
      </c>
      <c r="F278" s="56">
        <v>904.05</v>
      </c>
      <c r="G278" s="56">
        <v>0</v>
      </c>
      <c r="H278" s="56">
        <v>1886.65</v>
      </c>
      <c r="I278" s="56">
        <v>29613.35</v>
      </c>
      <c r="J278" s="48"/>
    </row>
    <row r="279" spans="1:10" x14ac:dyDescent="0.25">
      <c r="A279" s="105">
        <v>217</v>
      </c>
      <c r="B279" s="56" t="s">
        <v>555</v>
      </c>
      <c r="C279" s="56" t="s">
        <v>325</v>
      </c>
      <c r="D279" s="56">
        <v>26000</v>
      </c>
      <c r="E279" s="56">
        <v>790.4</v>
      </c>
      <c r="F279" s="56">
        <v>746.2</v>
      </c>
      <c r="G279" s="56">
        <v>0</v>
      </c>
      <c r="H279" s="56">
        <v>9215.1</v>
      </c>
      <c r="I279" s="56">
        <v>16784.900000000001</v>
      </c>
      <c r="J279" s="48"/>
    </row>
    <row r="280" spans="1:10" x14ac:dyDescent="0.25">
      <c r="A280" s="111">
        <v>218</v>
      </c>
      <c r="B280" s="56" t="s">
        <v>719</v>
      </c>
      <c r="C280" s="56" t="s">
        <v>720</v>
      </c>
      <c r="D280" s="56">
        <v>35000</v>
      </c>
      <c r="E280" s="56">
        <v>1064</v>
      </c>
      <c r="F280" s="56">
        <v>1004.5</v>
      </c>
      <c r="G280" s="56">
        <v>0</v>
      </c>
      <c r="H280" s="56">
        <v>3808.96</v>
      </c>
      <c r="I280" s="56">
        <v>31191.040000000001</v>
      </c>
    </row>
    <row r="281" spans="1:10" x14ac:dyDescent="0.25">
      <c r="A281" s="105">
        <v>219</v>
      </c>
      <c r="B281" s="56" t="s">
        <v>600</v>
      </c>
      <c r="C281" s="56" t="s">
        <v>601</v>
      </c>
      <c r="D281" s="56">
        <v>75000</v>
      </c>
      <c r="E281" s="56">
        <v>2280</v>
      </c>
      <c r="F281" s="56">
        <v>2152.5</v>
      </c>
      <c r="G281" s="56">
        <v>6309.38</v>
      </c>
      <c r="H281" s="56">
        <v>21332.880000000001</v>
      </c>
      <c r="I281" s="56">
        <v>53667.12</v>
      </c>
    </row>
    <row r="282" spans="1:10" x14ac:dyDescent="0.25">
      <c r="A282" s="111">
        <v>220</v>
      </c>
      <c r="B282" s="56" t="s">
        <v>602</v>
      </c>
      <c r="C282" s="56" t="s">
        <v>321</v>
      </c>
      <c r="D282" s="56">
        <v>16500</v>
      </c>
      <c r="E282" s="56">
        <v>501.6</v>
      </c>
      <c r="F282" s="56">
        <v>473.55</v>
      </c>
      <c r="G282" s="56">
        <v>0</v>
      </c>
      <c r="H282" s="56">
        <v>6405.65</v>
      </c>
      <c r="I282" s="56">
        <v>10094.35</v>
      </c>
    </row>
    <row r="283" spans="1:10" x14ac:dyDescent="0.25">
      <c r="A283" s="105">
        <v>221</v>
      </c>
      <c r="B283" s="56" t="s">
        <v>603</v>
      </c>
      <c r="C283" s="56" t="s">
        <v>345</v>
      </c>
      <c r="D283" s="56">
        <v>19800</v>
      </c>
      <c r="E283" s="56">
        <v>601.91999999999996</v>
      </c>
      <c r="F283" s="56">
        <v>568.26</v>
      </c>
      <c r="G283" s="56">
        <v>0</v>
      </c>
      <c r="H283" s="56">
        <v>1195.18</v>
      </c>
      <c r="I283" s="56">
        <v>18604.82</v>
      </c>
      <c r="J283" s="48"/>
    </row>
    <row r="284" spans="1:10" x14ac:dyDescent="0.25">
      <c r="A284" s="111">
        <v>222</v>
      </c>
      <c r="B284" s="56" t="s">
        <v>604</v>
      </c>
      <c r="C284" s="56" t="s">
        <v>605</v>
      </c>
      <c r="D284" s="56">
        <v>31500</v>
      </c>
      <c r="E284" s="56">
        <v>957.6</v>
      </c>
      <c r="F284" s="56">
        <v>904.05</v>
      </c>
      <c r="G284" s="56">
        <v>0</v>
      </c>
      <c r="H284" s="56">
        <v>1886.65</v>
      </c>
      <c r="I284" s="56">
        <v>29613.35</v>
      </c>
      <c r="J284" s="48"/>
    </row>
    <row r="285" spans="1:10" x14ac:dyDescent="0.25">
      <c r="A285" s="105">
        <v>223</v>
      </c>
      <c r="B285" s="56" t="s">
        <v>606</v>
      </c>
      <c r="C285" s="56" t="s">
        <v>494</v>
      </c>
      <c r="D285" s="56">
        <v>17600</v>
      </c>
      <c r="E285" s="56">
        <v>535.04</v>
      </c>
      <c r="F285" s="56">
        <v>505.12</v>
      </c>
      <c r="G285" s="56">
        <v>0</v>
      </c>
      <c r="H285" s="56">
        <v>1065.1600000000001</v>
      </c>
      <c r="I285" s="56">
        <v>16534.84</v>
      </c>
      <c r="J285" s="48"/>
    </row>
    <row r="286" spans="1:10" x14ac:dyDescent="0.25">
      <c r="A286" s="111">
        <v>224</v>
      </c>
      <c r="B286" s="56" t="s">
        <v>607</v>
      </c>
      <c r="C286" s="56" t="s">
        <v>599</v>
      </c>
      <c r="D286" s="56">
        <v>31500</v>
      </c>
      <c r="E286" s="56">
        <v>957.6</v>
      </c>
      <c r="F286" s="56">
        <v>904.05</v>
      </c>
      <c r="G286" s="56">
        <v>0</v>
      </c>
      <c r="H286" s="56">
        <v>1886.65</v>
      </c>
      <c r="I286" s="56">
        <v>29613.35</v>
      </c>
      <c r="J286" s="48"/>
    </row>
    <row r="287" spans="1:10" x14ac:dyDescent="0.25">
      <c r="A287" s="105">
        <v>225</v>
      </c>
      <c r="B287" s="56" t="s">
        <v>608</v>
      </c>
      <c r="C287" s="56" t="s">
        <v>609</v>
      </c>
      <c r="D287" s="56">
        <v>31500</v>
      </c>
      <c r="E287" s="56">
        <v>957.6</v>
      </c>
      <c r="F287" s="56">
        <v>904.05</v>
      </c>
      <c r="G287" s="56">
        <v>0</v>
      </c>
      <c r="H287" s="56">
        <v>1886.65</v>
      </c>
      <c r="I287" s="56">
        <v>29613.35</v>
      </c>
      <c r="J287" s="48"/>
    </row>
    <row r="288" spans="1:10" x14ac:dyDescent="0.25">
      <c r="A288" s="111">
        <v>226</v>
      </c>
      <c r="B288" s="56" t="s">
        <v>610</v>
      </c>
      <c r="C288" s="56" t="s">
        <v>345</v>
      </c>
      <c r="D288" s="56">
        <v>30000</v>
      </c>
      <c r="E288" s="56">
        <v>912</v>
      </c>
      <c r="F288" s="56">
        <v>861</v>
      </c>
      <c r="G288" s="56">
        <v>0</v>
      </c>
      <c r="H288" s="56">
        <v>15418.8</v>
      </c>
      <c r="I288" s="56">
        <v>14581.2</v>
      </c>
      <c r="J288" s="48"/>
    </row>
    <row r="289" spans="1:10" x14ac:dyDescent="0.25">
      <c r="A289" s="105">
        <v>227</v>
      </c>
      <c r="B289" s="56" t="s">
        <v>611</v>
      </c>
      <c r="C289" s="56" t="s">
        <v>321</v>
      </c>
      <c r="D289" s="56">
        <v>16500</v>
      </c>
      <c r="E289" s="56">
        <v>501.6</v>
      </c>
      <c r="F289" s="56">
        <v>473.55</v>
      </c>
      <c r="G289" s="56">
        <v>0</v>
      </c>
      <c r="H289" s="56">
        <v>6040.17</v>
      </c>
      <c r="I289" s="56">
        <v>10459.83</v>
      </c>
      <c r="J289" s="48"/>
    </row>
    <row r="290" spans="1:10" x14ac:dyDescent="0.25">
      <c r="A290" s="111">
        <v>228</v>
      </c>
      <c r="B290" s="56" t="s">
        <v>612</v>
      </c>
      <c r="C290" s="56" t="s">
        <v>345</v>
      </c>
      <c r="D290" s="56">
        <v>30000</v>
      </c>
      <c r="E290" s="56">
        <v>912</v>
      </c>
      <c r="F290" s="56">
        <v>861</v>
      </c>
      <c r="G290" s="56">
        <v>0</v>
      </c>
      <c r="H290" s="56">
        <v>18881.82</v>
      </c>
      <c r="I290" s="56">
        <v>11118.18</v>
      </c>
      <c r="J290" s="48"/>
    </row>
    <row r="291" spans="1:10" x14ac:dyDescent="0.25">
      <c r="A291" s="105">
        <v>229</v>
      </c>
      <c r="B291" s="56" t="s">
        <v>613</v>
      </c>
      <c r="C291" s="56" t="s">
        <v>345</v>
      </c>
      <c r="D291" s="56">
        <v>25000</v>
      </c>
      <c r="E291" s="56">
        <v>760</v>
      </c>
      <c r="F291" s="56">
        <v>717.5</v>
      </c>
      <c r="G291" s="56">
        <v>0</v>
      </c>
      <c r="H291" s="56">
        <v>1502.5</v>
      </c>
      <c r="I291" s="56">
        <v>23497.5</v>
      </c>
      <c r="J291" s="48"/>
    </row>
    <row r="292" spans="1:10" x14ac:dyDescent="0.25">
      <c r="A292" s="111">
        <v>230</v>
      </c>
      <c r="B292" s="56" t="s">
        <v>614</v>
      </c>
      <c r="C292" s="56" t="s">
        <v>321</v>
      </c>
      <c r="D292" s="56">
        <v>16500</v>
      </c>
      <c r="E292" s="56">
        <v>501.6</v>
      </c>
      <c r="F292" s="56">
        <v>473.55</v>
      </c>
      <c r="G292" s="56">
        <v>0</v>
      </c>
      <c r="H292" s="56">
        <v>6066.15</v>
      </c>
      <c r="I292" s="56">
        <v>10433.85</v>
      </c>
      <c r="J292" s="48"/>
    </row>
    <row r="293" spans="1:10" x14ac:dyDescent="0.25">
      <c r="A293" s="105">
        <v>231</v>
      </c>
      <c r="B293" s="56" t="s">
        <v>615</v>
      </c>
      <c r="C293" s="56" t="s">
        <v>590</v>
      </c>
      <c r="D293" s="56">
        <v>35000</v>
      </c>
      <c r="E293" s="56">
        <v>1064</v>
      </c>
      <c r="F293" s="56">
        <v>1004.5</v>
      </c>
      <c r="G293" s="56">
        <v>0</v>
      </c>
      <c r="H293" s="56">
        <v>2093.5</v>
      </c>
      <c r="I293" s="56">
        <v>32906.5</v>
      </c>
      <c r="J293" s="48"/>
    </row>
    <row r="294" spans="1:10" x14ac:dyDescent="0.25">
      <c r="A294" s="111">
        <v>232</v>
      </c>
      <c r="B294" s="56" t="s">
        <v>616</v>
      </c>
      <c r="C294" s="56" t="s">
        <v>617</v>
      </c>
      <c r="D294" s="56">
        <v>31500</v>
      </c>
      <c r="E294" s="56">
        <v>957.6</v>
      </c>
      <c r="F294" s="56">
        <v>904.05</v>
      </c>
      <c r="G294" s="56">
        <v>0</v>
      </c>
      <c r="H294" s="56">
        <v>1886.65</v>
      </c>
      <c r="I294" s="56">
        <v>29613.35</v>
      </c>
      <c r="J294" s="48"/>
    </row>
    <row r="295" spans="1:10" x14ac:dyDescent="0.25">
      <c r="A295" s="105">
        <v>233</v>
      </c>
      <c r="B295" s="56" t="s">
        <v>618</v>
      </c>
      <c r="C295" s="56" t="s">
        <v>321</v>
      </c>
      <c r="D295" s="56">
        <v>16500</v>
      </c>
      <c r="E295" s="56">
        <v>501.6</v>
      </c>
      <c r="F295" s="56">
        <v>473.55</v>
      </c>
      <c r="G295" s="56">
        <v>0</v>
      </c>
      <c r="H295" s="56">
        <v>10236</v>
      </c>
      <c r="I295" s="56">
        <v>6264</v>
      </c>
      <c r="J295" s="48"/>
    </row>
    <row r="296" spans="1:10" x14ac:dyDescent="0.25">
      <c r="A296" s="111">
        <v>234</v>
      </c>
      <c r="B296" s="56" t="s">
        <v>619</v>
      </c>
      <c r="C296" s="56" t="s">
        <v>494</v>
      </c>
      <c r="D296" s="56">
        <v>17600</v>
      </c>
      <c r="E296" s="56">
        <v>535.04</v>
      </c>
      <c r="F296" s="56">
        <v>505.12</v>
      </c>
      <c r="G296" s="56">
        <v>0</v>
      </c>
      <c r="H296" s="56">
        <v>10994.7</v>
      </c>
      <c r="I296" s="56">
        <v>6605.3</v>
      </c>
      <c r="J296" s="48"/>
    </row>
    <row r="297" spans="1:10" x14ac:dyDescent="0.25">
      <c r="A297" s="105">
        <v>235</v>
      </c>
      <c r="B297" s="56" t="s">
        <v>620</v>
      </c>
      <c r="C297" s="56" t="s">
        <v>345</v>
      </c>
      <c r="D297" s="56">
        <v>50000</v>
      </c>
      <c r="E297" s="56">
        <v>1520</v>
      </c>
      <c r="F297" s="56">
        <v>1435</v>
      </c>
      <c r="G297" s="56">
        <v>1854</v>
      </c>
      <c r="H297" s="56">
        <v>14400</v>
      </c>
      <c r="I297" s="56">
        <v>35600</v>
      </c>
      <c r="J297" s="48"/>
    </row>
    <row r="298" spans="1:10" x14ac:dyDescent="0.25">
      <c r="A298" s="111">
        <v>236</v>
      </c>
      <c r="B298" s="56" t="s">
        <v>621</v>
      </c>
      <c r="C298" s="56" t="s">
        <v>345</v>
      </c>
      <c r="D298" s="56">
        <v>50000</v>
      </c>
      <c r="E298" s="56">
        <v>1520</v>
      </c>
      <c r="F298" s="56">
        <v>1435</v>
      </c>
      <c r="G298" s="56">
        <v>1854</v>
      </c>
      <c r="H298" s="56">
        <v>6334</v>
      </c>
      <c r="I298" s="56">
        <v>43666</v>
      </c>
      <c r="J298" s="48"/>
    </row>
    <row r="299" spans="1:10" x14ac:dyDescent="0.25">
      <c r="A299" s="105">
        <v>237</v>
      </c>
      <c r="B299" s="56" t="s">
        <v>622</v>
      </c>
      <c r="C299" s="56" t="s">
        <v>345</v>
      </c>
      <c r="D299" s="56">
        <v>40000</v>
      </c>
      <c r="E299" s="56">
        <v>1216</v>
      </c>
      <c r="F299" s="56">
        <v>1148</v>
      </c>
      <c r="G299" s="56">
        <v>442.65</v>
      </c>
      <c r="H299" s="56">
        <v>4897.6499999999996</v>
      </c>
      <c r="I299" s="56">
        <v>35102.35</v>
      </c>
      <c r="J299" s="48"/>
    </row>
    <row r="300" spans="1:10" x14ac:dyDescent="0.25">
      <c r="A300" s="110"/>
      <c r="J300" s="48"/>
    </row>
    <row r="301" spans="1:10" x14ac:dyDescent="0.25">
      <c r="A301" s="110"/>
      <c r="J301" s="48"/>
    </row>
    <row r="302" spans="1:10" x14ac:dyDescent="0.25">
      <c r="A302" s="65"/>
      <c r="B302" s="66"/>
      <c r="C302" s="66"/>
      <c r="D302" s="66"/>
      <c r="E302" s="66"/>
      <c r="F302" s="66"/>
      <c r="G302" s="66"/>
      <c r="H302" s="66"/>
      <c r="I302" s="66"/>
      <c r="J302" s="48"/>
    </row>
    <row r="303" spans="1:10" x14ac:dyDescent="0.25">
      <c r="A303" s="51"/>
      <c r="B303" s="59" t="s">
        <v>623</v>
      </c>
      <c r="C303" s="59"/>
      <c r="D303" s="59"/>
      <c r="E303" s="59"/>
      <c r="F303" s="59"/>
      <c r="G303" s="59"/>
      <c r="H303" s="59"/>
      <c r="I303" s="59"/>
      <c r="J303" s="48"/>
    </row>
    <row r="304" spans="1:10" x14ac:dyDescent="0.25">
      <c r="A304" s="64">
        <v>238</v>
      </c>
      <c r="B304" s="56" t="s">
        <v>624</v>
      </c>
      <c r="C304" s="56" t="s">
        <v>321</v>
      </c>
      <c r="D304" s="56">
        <v>16500</v>
      </c>
      <c r="E304" s="56">
        <v>501.6</v>
      </c>
      <c r="F304" s="56">
        <v>473.55</v>
      </c>
      <c r="G304" s="56">
        <v>0</v>
      </c>
      <c r="H304" s="56">
        <v>4602.3900000000003</v>
      </c>
      <c r="I304" s="56">
        <v>11897.61</v>
      </c>
      <c r="J304" s="48"/>
    </row>
    <row r="305" spans="1:10" x14ac:dyDescent="0.25">
      <c r="A305" s="64">
        <v>239</v>
      </c>
      <c r="B305" s="56" t="s">
        <v>625</v>
      </c>
      <c r="C305" s="56" t="s">
        <v>321</v>
      </c>
      <c r="D305" s="56">
        <v>16500</v>
      </c>
      <c r="E305" s="56">
        <v>501.6</v>
      </c>
      <c r="F305" s="56">
        <v>473.55</v>
      </c>
      <c r="G305" s="56">
        <v>0</v>
      </c>
      <c r="H305" s="56">
        <v>1000.15</v>
      </c>
      <c r="I305" s="56">
        <v>15499.85</v>
      </c>
      <c r="J305" s="48"/>
    </row>
    <row r="306" spans="1:10" x14ac:dyDescent="0.25">
      <c r="A306" s="64">
        <v>240</v>
      </c>
      <c r="B306" s="56" t="s">
        <v>626</v>
      </c>
      <c r="C306" s="56" t="s">
        <v>321</v>
      </c>
      <c r="D306" s="56">
        <v>16500</v>
      </c>
      <c r="E306" s="56">
        <v>501.6</v>
      </c>
      <c r="F306" s="56">
        <v>473.55</v>
      </c>
      <c r="G306" s="56">
        <v>0</v>
      </c>
      <c r="H306" s="56">
        <v>10975.3</v>
      </c>
      <c r="I306" s="56">
        <v>5524.7</v>
      </c>
      <c r="J306" s="48"/>
    </row>
    <row r="307" spans="1:10" x14ac:dyDescent="0.25">
      <c r="A307" s="64">
        <v>241</v>
      </c>
      <c r="B307" s="56" t="s">
        <v>627</v>
      </c>
      <c r="C307" s="56" t="s">
        <v>321</v>
      </c>
      <c r="D307" s="56">
        <v>16500</v>
      </c>
      <c r="E307" s="56">
        <v>501.6</v>
      </c>
      <c r="F307" s="56">
        <v>473.55</v>
      </c>
      <c r="G307" s="56">
        <v>0</v>
      </c>
      <c r="H307" s="56">
        <v>9320.1200000000008</v>
      </c>
      <c r="I307" s="56">
        <v>7179.88</v>
      </c>
      <c r="J307" s="48"/>
    </row>
    <row r="308" spans="1:10" x14ac:dyDescent="0.25">
      <c r="A308" s="64">
        <v>242</v>
      </c>
      <c r="B308" s="56" t="s">
        <v>628</v>
      </c>
      <c r="C308" s="56" t="s">
        <v>551</v>
      </c>
      <c r="D308" s="56">
        <v>40000</v>
      </c>
      <c r="E308" s="56">
        <v>1216</v>
      </c>
      <c r="F308" s="56">
        <v>1148</v>
      </c>
      <c r="G308" s="56">
        <v>442.65</v>
      </c>
      <c r="H308" s="56">
        <v>10582.44</v>
      </c>
      <c r="I308" s="56">
        <v>29417.56</v>
      </c>
      <c r="J308" s="48"/>
    </row>
    <row r="309" spans="1:10" x14ac:dyDescent="0.25">
      <c r="A309" s="64">
        <v>243</v>
      </c>
      <c r="B309" s="56" t="s">
        <v>629</v>
      </c>
      <c r="C309" s="56" t="s">
        <v>321</v>
      </c>
      <c r="D309" s="56">
        <v>16500</v>
      </c>
      <c r="E309" s="56">
        <v>501.6</v>
      </c>
      <c r="F309" s="56">
        <v>473.55</v>
      </c>
      <c r="G309" s="56">
        <v>0</v>
      </c>
      <c r="H309" s="56">
        <v>1000.15</v>
      </c>
      <c r="I309" s="56">
        <v>15499.85</v>
      </c>
      <c r="J309" s="48"/>
    </row>
    <row r="310" spans="1:10" x14ac:dyDescent="0.25">
      <c r="A310" s="64">
        <v>244</v>
      </c>
      <c r="B310" s="56" t="s">
        <v>630</v>
      </c>
      <c r="C310" s="56" t="s">
        <v>321</v>
      </c>
      <c r="D310" s="56">
        <v>16500</v>
      </c>
      <c r="E310" s="56">
        <v>501.6</v>
      </c>
      <c r="F310" s="56">
        <v>473.55</v>
      </c>
      <c r="G310" s="56">
        <v>0</v>
      </c>
      <c r="H310" s="56">
        <v>8895.7800000000007</v>
      </c>
      <c r="I310" s="56">
        <v>7604.22</v>
      </c>
      <c r="J310" s="48"/>
    </row>
    <row r="311" spans="1:10" x14ac:dyDescent="0.25">
      <c r="A311" s="64">
        <v>245</v>
      </c>
      <c r="B311" s="56" t="s">
        <v>631</v>
      </c>
      <c r="C311" s="56" t="s">
        <v>321</v>
      </c>
      <c r="D311" s="56">
        <v>16500</v>
      </c>
      <c r="E311" s="56">
        <v>501.6</v>
      </c>
      <c r="F311" s="56">
        <v>473.55</v>
      </c>
      <c r="G311" s="56">
        <v>0</v>
      </c>
      <c r="H311" s="56">
        <v>2561.15</v>
      </c>
      <c r="I311" s="56">
        <v>13938.85</v>
      </c>
      <c r="J311" s="48"/>
    </row>
    <row r="312" spans="1:10" x14ac:dyDescent="0.25">
      <c r="A312" s="64">
        <v>246</v>
      </c>
      <c r="B312" s="56" t="s">
        <v>632</v>
      </c>
      <c r="C312" s="56" t="s">
        <v>321</v>
      </c>
      <c r="D312" s="56">
        <v>16500</v>
      </c>
      <c r="E312" s="56">
        <v>501.6</v>
      </c>
      <c r="F312" s="56">
        <v>473.55</v>
      </c>
      <c r="G312" s="56">
        <v>0</v>
      </c>
      <c r="H312" s="56">
        <v>2566.15</v>
      </c>
      <c r="I312" s="56">
        <v>13933.85</v>
      </c>
      <c r="J312" s="48"/>
    </row>
    <row r="313" spans="1:10" x14ac:dyDescent="0.25">
      <c r="A313" s="64">
        <v>247</v>
      </c>
      <c r="B313" s="56" t="s">
        <v>633</v>
      </c>
      <c r="C313" s="56" t="s">
        <v>321</v>
      </c>
      <c r="D313" s="56">
        <v>16500</v>
      </c>
      <c r="E313" s="56">
        <v>501.6</v>
      </c>
      <c r="F313" s="56">
        <v>473.55</v>
      </c>
      <c r="G313" s="56">
        <v>0</v>
      </c>
      <c r="H313" s="56">
        <v>2566.15</v>
      </c>
      <c r="I313" s="56">
        <v>13933.85</v>
      </c>
    </row>
    <row r="314" spans="1:10" x14ac:dyDescent="0.25">
      <c r="A314" s="64">
        <v>248</v>
      </c>
      <c r="B314" s="56" t="s">
        <v>634</v>
      </c>
      <c r="C314" s="56" t="s">
        <v>321</v>
      </c>
      <c r="D314" s="56">
        <v>16500</v>
      </c>
      <c r="E314" s="56">
        <v>501.6</v>
      </c>
      <c r="F314" s="56">
        <v>473.55</v>
      </c>
      <c r="G314" s="56">
        <v>0</v>
      </c>
      <c r="H314" s="56">
        <v>8590.0400000000009</v>
      </c>
      <c r="I314" s="56">
        <v>7909.96</v>
      </c>
    </row>
    <row r="315" spans="1:10" x14ac:dyDescent="0.25">
      <c r="A315" s="64">
        <v>249</v>
      </c>
      <c r="B315" s="56" t="s">
        <v>635</v>
      </c>
      <c r="C315" s="56" t="s">
        <v>321</v>
      </c>
      <c r="D315" s="56">
        <v>16500</v>
      </c>
      <c r="E315" s="56">
        <v>501.6</v>
      </c>
      <c r="F315" s="56">
        <v>473.55</v>
      </c>
      <c r="G315" s="56">
        <v>0</v>
      </c>
      <c r="H315" s="56">
        <v>3000.15</v>
      </c>
      <c r="I315" s="56">
        <v>13499.85</v>
      </c>
    </row>
    <row r="316" spans="1:10" x14ac:dyDescent="0.25">
      <c r="A316" s="64">
        <v>250</v>
      </c>
      <c r="B316" s="56" t="s">
        <v>636</v>
      </c>
      <c r="C316" s="56" t="s">
        <v>321</v>
      </c>
      <c r="D316" s="56">
        <v>16500</v>
      </c>
      <c r="E316" s="56">
        <v>501.6</v>
      </c>
      <c r="F316" s="56">
        <v>473.55</v>
      </c>
      <c r="G316" s="56">
        <v>0</v>
      </c>
      <c r="H316" s="56">
        <v>1000.15</v>
      </c>
      <c r="I316" s="56">
        <v>15499.85</v>
      </c>
      <c r="J316" s="48"/>
    </row>
    <row r="317" spans="1:10" x14ac:dyDescent="0.25">
      <c r="A317" s="64">
        <v>251</v>
      </c>
      <c r="B317" s="56" t="s">
        <v>637</v>
      </c>
      <c r="C317" s="56" t="s">
        <v>321</v>
      </c>
      <c r="D317" s="56">
        <v>16500</v>
      </c>
      <c r="E317" s="56">
        <v>501.6</v>
      </c>
      <c r="F317" s="56">
        <v>473.55</v>
      </c>
      <c r="G317" s="56">
        <v>0</v>
      </c>
      <c r="H317" s="56">
        <v>1000.15</v>
      </c>
      <c r="I317" s="56">
        <v>15499.85</v>
      </c>
      <c r="J317" s="48"/>
    </row>
    <row r="318" spans="1:10" x14ac:dyDescent="0.25">
      <c r="A318" s="64">
        <v>252</v>
      </c>
      <c r="B318" s="56" t="s">
        <v>638</v>
      </c>
      <c r="C318" s="56" t="s">
        <v>639</v>
      </c>
      <c r="D318" s="56">
        <v>17600</v>
      </c>
      <c r="E318" s="56">
        <v>535.04</v>
      </c>
      <c r="F318" s="56">
        <v>505.12</v>
      </c>
      <c r="G318" s="56">
        <v>0</v>
      </c>
      <c r="H318" s="56">
        <v>1065.1600000000001</v>
      </c>
      <c r="I318" s="56">
        <v>16534.84</v>
      </c>
      <c r="J318" s="48"/>
    </row>
    <row r="319" spans="1:10" x14ac:dyDescent="0.25">
      <c r="A319" s="64">
        <v>253</v>
      </c>
      <c r="B319" s="56" t="s">
        <v>640</v>
      </c>
      <c r="C319" s="56" t="s">
        <v>321</v>
      </c>
      <c r="D319" s="56">
        <v>16500</v>
      </c>
      <c r="E319" s="56">
        <v>501.6</v>
      </c>
      <c r="F319" s="56">
        <v>473.55</v>
      </c>
      <c r="G319" s="56">
        <v>0</v>
      </c>
      <c r="H319" s="56">
        <v>2000.15</v>
      </c>
      <c r="I319" s="56">
        <v>14499.85</v>
      </c>
      <c r="J319" s="48"/>
    </row>
    <row r="320" spans="1:10" x14ac:dyDescent="0.25">
      <c r="A320" s="64">
        <v>254</v>
      </c>
      <c r="B320" s="56" t="s">
        <v>641</v>
      </c>
      <c r="C320" s="56" t="s">
        <v>321</v>
      </c>
      <c r="D320" s="56">
        <v>16500</v>
      </c>
      <c r="E320" s="56">
        <v>501.6</v>
      </c>
      <c r="F320" s="56">
        <v>473.55</v>
      </c>
      <c r="G320" s="56">
        <v>0</v>
      </c>
      <c r="H320" s="56">
        <v>1000.15</v>
      </c>
      <c r="I320" s="56">
        <v>15499.85</v>
      </c>
      <c r="J320" s="48"/>
    </row>
    <row r="321" spans="1:10" x14ac:dyDescent="0.25">
      <c r="A321" s="64">
        <v>255</v>
      </c>
      <c r="B321" s="56" t="s">
        <v>642</v>
      </c>
      <c r="C321" s="56" t="s">
        <v>321</v>
      </c>
      <c r="D321" s="56">
        <v>16500</v>
      </c>
      <c r="E321" s="56">
        <v>501.6</v>
      </c>
      <c r="F321" s="56">
        <v>473.55</v>
      </c>
      <c r="G321" s="56">
        <v>0</v>
      </c>
      <c r="H321" s="56">
        <v>2761.15</v>
      </c>
      <c r="I321" s="56">
        <v>13738.85</v>
      </c>
      <c r="J321" s="48"/>
    </row>
    <row r="322" spans="1:10" x14ac:dyDescent="0.25">
      <c r="A322" s="64">
        <v>256</v>
      </c>
      <c r="B322" s="56" t="s">
        <v>643</v>
      </c>
      <c r="C322" s="56" t="s">
        <v>551</v>
      </c>
      <c r="D322" s="56">
        <v>25000</v>
      </c>
      <c r="E322" s="56">
        <v>760</v>
      </c>
      <c r="F322" s="56">
        <v>717.5</v>
      </c>
      <c r="G322" s="56">
        <v>0</v>
      </c>
      <c r="H322" s="56">
        <v>1502.5</v>
      </c>
      <c r="I322" s="56">
        <v>23497.5</v>
      </c>
      <c r="J322" s="48"/>
    </row>
    <row r="323" spans="1:10" x14ac:dyDescent="0.25">
      <c r="A323" s="64">
        <v>257</v>
      </c>
      <c r="B323" s="56" t="s">
        <v>644</v>
      </c>
      <c r="C323" s="56" t="s">
        <v>645</v>
      </c>
      <c r="D323" s="56">
        <v>100000</v>
      </c>
      <c r="E323" s="56">
        <v>3040</v>
      </c>
      <c r="F323" s="56">
        <v>2870</v>
      </c>
      <c r="G323" s="56">
        <v>12105.37</v>
      </c>
      <c r="H323" s="56">
        <v>30270.25</v>
      </c>
      <c r="I323" s="56">
        <v>69729.75</v>
      </c>
      <c r="J323" s="48"/>
    </row>
    <row r="324" spans="1:10" x14ac:dyDescent="0.25">
      <c r="A324" s="64">
        <v>258</v>
      </c>
      <c r="B324" s="56" t="s">
        <v>646</v>
      </c>
      <c r="C324" s="56" t="s">
        <v>321</v>
      </c>
      <c r="D324" s="56">
        <v>16500</v>
      </c>
      <c r="E324" s="56">
        <v>501.6</v>
      </c>
      <c r="F324" s="56">
        <v>473.55</v>
      </c>
      <c r="G324" s="56">
        <v>0</v>
      </c>
      <c r="H324" s="56">
        <v>6066.15</v>
      </c>
      <c r="I324" s="56">
        <v>10433.85</v>
      </c>
      <c r="J324" s="48"/>
    </row>
    <row r="325" spans="1:10" x14ac:dyDescent="0.25">
      <c r="A325" s="64">
        <v>259</v>
      </c>
      <c r="B325" s="56" t="s">
        <v>647</v>
      </c>
      <c r="C325" s="56" t="s">
        <v>303</v>
      </c>
      <c r="D325" s="56">
        <v>26250</v>
      </c>
      <c r="E325" s="56">
        <v>798</v>
      </c>
      <c r="F325" s="56">
        <v>753.38</v>
      </c>
      <c r="G325" s="56">
        <v>0</v>
      </c>
      <c r="H325" s="56">
        <v>12729.24</v>
      </c>
      <c r="I325" s="56">
        <v>13520.76</v>
      </c>
      <c r="J325" s="48"/>
    </row>
    <row r="326" spans="1:10" x14ac:dyDescent="0.25">
      <c r="A326" s="64">
        <v>260</v>
      </c>
      <c r="B326" s="56" t="s">
        <v>648</v>
      </c>
      <c r="C326" s="56" t="s">
        <v>321</v>
      </c>
      <c r="D326" s="56">
        <v>16500</v>
      </c>
      <c r="E326" s="56">
        <v>501.6</v>
      </c>
      <c r="F326" s="56">
        <v>473.55</v>
      </c>
      <c r="G326" s="56">
        <v>0</v>
      </c>
      <c r="H326" s="56">
        <v>3500.15</v>
      </c>
      <c r="I326" s="56">
        <v>12999.85</v>
      </c>
      <c r="J326" s="48"/>
    </row>
    <row r="327" spans="1:10" x14ac:dyDescent="0.25">
      <c r="A327" s="64">
        <v>261</v>
      </c>
      <c r="B327" s="56" t="s">
        <v>649</v>
      </c>
      <c r="C327" s="56" t="s">
        <v>321</v>
      </c>
      <c r="D327" s="56">
        <v>16500</v>
      </c>
      <c r="E327" s="56">
        <v>501.6</v>
      </c>
      <c r="F327" s="56">
        <v>473.55</v>
      </c>
      <c r="G327" s="56">
        <v>0</v>
      </c>
      <c r="H327" s="56">
        <v>4346.13</v>
      </c>
      <c r="I327" s="56">
        <v>12153.87</v>
      </c>
      <c r="J327" s="48"/>
    </row>
    <row r="328" spans="1:10" x14ac:dyDescent="0.25">
      <c r="A328" s="55">
        <v>262</v>
      </c>
      <c r="B328" s="56" t="s">
        <v>650</v>
      </c>
      <c r="C328" s="56" t="s">
        <v>321</v>
      </c>
      <c r="D328" s="56">
        <v>16500</v>
      </c>
      <c r="E328" s="56">
        <v>501.6</v>
      </c>
      <c r="F328" s="56">
        <v>473.55</v>
      </c>
      <c r="G328" s="56">
        <v>0</v>
      </c>
      <c r="H328" s="56">
        <v>3316.15</v>
      </c>
      <c r="I328" s="56">
        <v>13183.85</v>
      </c>
      <c r="J328" s="48"/>
    </row>
    <row r="329" spans="1:10" x14ac:dyDescent="0.25">
      <c r="A329" s="46"/>
      <c r="J329" s="48"/>
    </row>
    <row r="330" spans="1:10" x14ac:dyDescent="0.25">
      <c r="A330" s="46"/>
      <c r="J330" s="48"/>
    </row>
    <row r="331" spans="1:10" x14ac:dyDescent="0.25">
      <c r="A331" s="46"/>
      <c r="J331" s="48"/>
    </row>
    <row r="332" spans="1:10" x14ac:dyDescent="0.25">
      <c r="A332" s="51"/>
      <c r="B332" s="59" t="s">
        <v>651</v>
      </c>
      <c r="C332" s="59"/>
      <c r="D332" s="59"/>
      <c r="E332" s="59"/>
      <c r="F332" s="59"/>
      <c r="G332" s="59"/>
      <c r="H332" s="59"/>
      <c r="I332" s="59"/>
      <c r="J332" s="48"/>
    </row>
    <row r="333" spans="1:10" x14ac:dyDescent="0.25">
      <c r="A333" s="55">
        <v>263</v>
      </c>
      <c r="B333" s="56" t="s">
        <v>651</v>
      </c>
      <c r="C333" s="56"/>
      <c r="D333" s="56"/>
      <c r="E333" s="56"/>
      <c r="F333" s="56"/>
      <c r="G333" s="56"/>
      <c r="H333" s="56"/>
      <c r="I333" s="56"/>
      <c r="J333" s="48"/>
    </row>
    <row r="334" spans="1:10" x14ac:dyDescent="0.25">
      <c r="A334" s="55">
        <v>264</v>
      </c>
      <c r="B334" s="56" t="s">
        <v>652</v>
      </c>
      <c r="C334" s="56" t="s">
        <v>653</v>
      </c>
      <c r="D334" s="56">
        <v>70000</v>
      </c>
      <c r="E334" s="56">
        <v>2128</v>
      </c>
      <c r="F334" s="56">
        <v>2009</v>
      </c>
      <c r="G334" s="56">
        <v>5368.48</v>
      </c>
      <c r="H334" s="56">
        <v>46532.14</v>
      </c>
      <c r="I334" s="56">
        <v>23467.86</v>
      </c>
      <c r="J334" s="48"/>
    </row>
    <row r="335" spans="1:10" x14ac:dyDescent="0.25">
      <c r="A335" s="55">
        <v>265</v>
      </c>
      <c r="B335" s="56" t="s">
        <v>654</v>
      </c>
      <c r="C335" s="56" t="s">
        <v>655</v>
      </c>
      <c r="D335" s="56">
        <v>50000</v>
      </c>
      <c r="E335" s="56">
        <v>1520</v>
      </c>
      <c r="F335" s="56">
        <v>1435</v>
      </c>
      <c r="G335" s="56">
        <v>1854</v>
      </c>
      <c r="H335" s="56">
        <v>4834</v>
      </c>
      <c r="I335" s="56">
        <v>45166</v>
      </c>
      <c r="J335" s="48"/>
    </row>
    <row r="336" spans="1:10" x14ac:dyDescent="0.25">
      <c r="A336" s="55">
        <v>266</v>
      </c>
      <c r="B336" s="56" t="s">
        <v>656</v>
      </c>
      <c r="C336" s="56" t="s">
        <v>655</v>
      </c>
      <c r="D336" s="56">
        <v>65000</v>
      </c>
      <c r="E336" s="56">
        <v>1976</v>
      </c>
      <c r="F336" s="56">
        <v>1865.5</v>
      </c>
      <c r="G336" s="56">
        <v>4427.58</v>
      </c>
      <c r="H336" s="56">
        <v>33388.19</v>
      </c>
      <c r="I336" s="56">
        <v>31611.81</v>
      </c>
      <c r="J336" s="48"/>
    </row>
    <row r="337" spans="1:10" x14ac:dyDescent="0.25">
      <c r="A337" s="55">
        <v>267</v>
      </c>
      <c r="B337" s="56" t="s">
        <v>658</v>
      </c>
      <c r="C337" s="56" t="s">
        <v>659</v>
      </c>
      <c r="D337" s="56">
        <v>110000</v>
      </c>
      <c r="E337" s="56">
        <v>3344</v>
      </c>
      <c r="F337" s="56">
        <v>3157</v>
      </c>
      <c r="G337" s="56">
        <v>14028.75</v>
      </c>
      <c r="H337" s="56">
        <v>75075.42</v>
      </c>
      <c r="I337" s="56">
        <v>34924.58</v>
      </c>
      <c r="J337" s="48"/>
    </row>
    <row r="338" spans="1:10" x14ac:dyDescent="0.25">
      <c r="A338" s="55">
        <v>268</v>
      </c>
      <c r="B338" s="56" t="s">
        <v>660</v>
      </c>
      <c r="C338" s="56" t="s">
        <v>661</v>
      </c>
      <c r="D338" s="56">
        <v>60000</v>
      </c>
      <c r="E338" s="56">
        <v>1824</v>
      </c>
      <c r="F338" s="56">
        <v>1722</v>
      </c>
      <c r="G338" s="56">
        <v>3486.68</v>
      </c>
      <c r="H338" s="56">
        <v>20691.7</v>
      </c>
      <c r="I338" s="56">
        <v>39308.300000000003</v>
      </c>
      <c r="J338" s="48"/>
    </row>
    <row r="339" spans="1:10" x14ac:dyDescent="0.25">
      <c r="A339" s="55">
        <v>269</v>
      </c>
      <c r="B339" s="56" t="s">
        <v>662</v>
      </c>
      <c r="C339" s="56" t="s">
        <v>663</v>
      </c>
      <c r="D339" s="56">
        <v>50000</v>
      </c>
      <c r="E339" s="56">
        <v>1520</v>
      </c>
      <c r="F339" s="56">
        <v>1435</v>
      </c>
      <c r="G339" s="56">
        <v>1854</v>
      </c>
      <c r="H339" s="56">
        <v>26554.74</v>
      </c>
      <c r="I339" s="56">
        <v>23445.26</v>
      </c>
      <c r="J339" s="48"/>
    </row>
    <row r="340" spans="1:10" x14ac:dyDescent="0.25">
      <c r="A340" s="46"/>
      <c r="J340" s="48"/>
    </row>
    <row r="341" spans="1:10" x14ac:dyDescent="0.25">
      <c r="A341" s="46"/>
      <c r="J341" s="48"/>
    </row>
    <row r="343" spans="1:10" x14ac:dyDescent="0.25">
      <c r="A343" s="51"/>
      <c r="B343" s="59" t="s">
        <v>664</v>
      </c>
      <c r="C343" s="59"/>
      <c r="D343" s="59"/>
      <c r="E343" s="59"/>
      <c r="F343" s="59"/>
      <c r="G343" s="59"/>
      <c r="H343" s="59"/>
      <c r="I343" s="59"/>
    </row>
    <row r="344" spans="1:10" x14ac:dyDescent="0.25">
      <c r="A344" s="61">
        <v>270</v>
      </c>
      <c r="B344" s="56" t="s">
        <v>665</v>
      </c>
      <c r="C344" s="56" t="s">
        <v>666</v>
      </c>
      <c r="D344" s="56">
        <v>50000</v>
      </c>
      <c r="E344" s="56">
        <v>1520</v>
      </c>
      <c r="F344" s="56">
        <v>1435</v>
      </c>
      <c r="G344" s="56">
        <v>1339.36</v>
      </c>
      <c r="H344" s="56">
        <v>38405.629999999997</v>
      </c>
      <c r="I344" s="56">
        <v>11594.37</v>
      </c>
      <c r="J344" s="48"/>
    </row>
    <row r="345" spans="1:10" x14ac:dyDescent="0.25">
      <c r="J345" s="48"/>
    </row>
    <row r="346" spans="1:10" x14ac:dyDescent="0.25">
      <c r="J346" s="48"/>
    </row>
    <row r="347" spans="1:10" x14ac:dyDescent="0.25">
      <c r="J347" s="48"/>
    </row>
    <row r="348" spans="1:10" x14ac:dyDescent="0.25">
      <c r="A348" s="51"/>
      <c r="B348" s="59" t="s">
        <v>1402</v>
      </c>
      <c r="C348" s="59"/>
      <c r="D348" s="59"/>
      <c r="E348" s="59"/>
      <c r="F348" s="59"/>
      <c r="G348" s="59"/>
      <c r="H348" s="59"/>
      <c r="I348" s="59"/>
      <c r="J348" s="48"/>
    </row>
    <row r="349" spans="1:10" x14ac:dyDescent="0.25">
      <c r="A349" s="61">
        <v>271</v>
      </c>
      <c r="B349" s="56" t="s">
        <v>667</v>
      </c>
      <c r="C349" s="56"/>
      <c r="D349" s="56"/>
      <c r="E349" s="56"/>
      <c r="F349" s="56"/>
      <c r="G349" s="56"/>
      <c r="H349" s="56"/>
      <c r="I349" s="56"/>
      <c r="J349" s="48"/>
    </row>
    <row r="350" spans="1:10" x14ac:dyDescent="0.25">
      <c r="A350" s="55">
        <v>272</v>
      </c>
      <c r="B350" s="56" t="s">
        <v>668</v>
      </c>
      <c r="C350" s="56" t="s">
        <v>345</v>
      </c>
      <c r="D350" s="56">
        <v>60000</v>
      </c>
      <c r="E350" s="56">
        <v>1824</v>
      </c>
      <c r="F350" s="56">
        <v>1722</v>
      </c>
      <c r="G350" s="56">
        <v>3143.58</v>
      </c>
      <c r="H350" s="56">
        <v>28543.119999999999</v>
      </c>
      <c r="I350" s="56">
        <v>31456.880000000001</v>
      </c>
      <c r="J350" s="48"/>
    </row>
    <row r="351" spans="1:10" x14ac:dyDescent="0.25">
      <c r="A351" s="61">
        <v>273</v>
      </c>
      <c r="B351" s="56" t="s">
        <v>669</v>
      </c>
      <c r="C351" s="56" t="s">
        <v>670</v>
      </c>
      <c r="D351" s="56">
        <v>25000</v>
      </c>
      <c r="E351" s="56">
        <v>760</v>
      </c>
      <c r="F351" s="56">
        <v>717.5</v>
      </c>
      <c r="G351" s="56">
        <v>0</v>
      </c>
      <c r="H351" s="56">
        <v>3217.96</v>
      </c>
      <c r="I351" s="56">
        <v>21782.04</v>
      </c>
      <c r="J351" s="48"/>
    </row>
    <row r="352" spans="1:10" x14ac:dyDescent="0.25">
      <c r="A352" s="55">
        <v>274</v>
      </c>
      <c r="B352" s="56" t="s">
        <v>671</v>
      </c>
      <c r="C352" s="56" t="s">
        <v>670</v>
      </c>
      <c r="D352" s="56">
        <v>26250</v>
      </c>
      <c r="E352" s="56">
        <v>798</v>
      </c>
      <c r="F352" s="56">
        <v>753.38</v>
      </c>
      <c r="G352" s="56">
        <v>0</v>
      </c>
      <c r="H352" s="56">
        <v>1576.38</v>
      </c>
      <c r="I352" s="56">
        <v>24673.62</v>
      </c>
      <c r="J352" s="48"/>
    </row>
    <row r="353" spans="1:10" x14ac:dyDescent="0.25">
      <c r="A353" s="61">
        <v>275</v>
      </c>
      <c r="B353" s="56" t="s">
        <v>672</v>
      </c>
      <c r="C353" s="56" t="s">
        <v>673</v>
      </c>
      <c r="D353" s="56">
        <v>70000</v>
      </c>
      <c r="E353" s="56">
        <v>2128</v>
      </c>
      <c r="F353" s="56">
        <v>2009</v>
      </c>
      <c r="G353" s="56">
        <v>5368.48</v>
      </c>
      <c r="H353" s="56">
        <v>9530.48</v>
      </c>
      <c r="I353" s="56">
        <v>60469.52</v>
      </c>
      <c r="J353" s="48"/>
    </row>
    <row r="354" spans="1:10" x14ac:dyDescent="0.25">
      <c r="A354" s="55">
        <v>276</v>
      </c>
      <c r="B354" s="56" t="s">
        <v>674</v>
      </c>
      <c r="C354" s="56" t="s">
        <v>670</v>
      </c>
      <c r="D354" s="56">
        <v>26250</v>
      </c>
      <c r="E354" s="56">
        <v>798</v>
      </c>
      <c r="F354" s="56">
        <v>753.38</v>
      </c>
      <c r="G354" s="56">
        <v>0</v>
      </c>
      <c r="H354" s="56">
        <v>1576.38</v>
      </c>
      <c r="I354" s="56">
        <v>24673.62</v>
      </c>
      <c r="J354" s="48"/>
    </row>
    <row r="355" spans="1:10" x14ac:dyDescent="0.25">
      <c r="A355" s="61">
        <v>277</v>
      </c>
      <c r="B355" s="56" t="s">
        <v>675</v>
      </c>
      <c r="C355" s="56" t="s">
        <v>325</v>
      </c>
      <c r="D355" s="56">
        <v>35000</v>
      </c>
      <c r="E355" s="56">
        <v>1064</v>
      </c>
      <c r="F355" s="56">
        <v>1004.5</v>
      </c>
      <c r="G355" s="56">
        <v>0</v>
      </c>
      <c r="H355" s="56">
        <v>2093.5</v>
      </c>
      <c r="I355" s="56">
        <v>32906.5</v>
      </c>
    </row>
    <row r="356" spans="1:10" x14ac:dyDescent="0.25">
      <c r="A356" s="55">
        <v>278</v>
      </c>
      <c r="B356" s="56" t="s">
        <v>676</v>
      </c>
      <c r="C356" s="56" t="s">
        <v>670</v>
      </c>
      <c r="D356" s="56">
        <v>40000</v>
      </c>
      <c r="E356" s="56">
        <v>1216</v>
      </c>
      <c r="F356" s="56">
        <v>1148</v>
      </c>
      <c r="G356" s="56">
        <v>442.65</v>
      </c>
      <c r="H356" s="56">
        <v>10129.98</v>
      </c>
      <c r="I356" s="56">
        <v>29870.02</v>
      </c>
    </row>
    <row r="357" spans="1:10" x14ac:dyDescent="0.25">
      <c r="A357" s="46"/>
    </row>
    <row r="358" spans="1:10" x14ac:dyDescent="0.25">
      <c r="A358" s="46"/>
    </row>
    <row r="359" spans="1:10" x14ac:dyDescent="0.25">
      <c r="A359" s="46"/>
    </row>
    <row r="360" spans="1:10" x14ac:dyDescent="0.25">
      <c r="A360" s="109"/>
      <c r="B360" s="59" t="s">
        <v>677</v>
      </c>
      <c r="C360" s="59"/>
      <c r="D360" s="59"/>
      <c r="E360" s="59"/>
      <c r="F360" s="59"/>
      <c r="G360" s="59"/>
      <c r="H360" s="59"/>
      <c r="I360" s="59"/>
      <c r="J360" s="48"/>
    </row>
    <row r="361" spans="1:10" x14ac:dyDescent="0.25">
      <c r="A361" s="111">
        <v>279</v>
      </c>
      <c r="B361" s="112" t="s">
        <v>678</v>
      </c>
      <c r="C361" s="112" t="s">
        <v>663</v>
      </c>
      <c r="D361" s="112">
        <v>45000</v>
      </c>
      <c r="E361" s="112">
        <v>1368</v>
      </c>
      <c r="F361" s="112">
        <v>1291.5</v>
      </c>
      <c r="G361" s="112">
        <v>1148.33</v>
      </c>
      <c r="H361" s="112">
        <v>3832.83</v>
      </c>
      <c r="I361" s="112">
        <v>41167.17</v>
      </c>
      <c r="J361" s="48"/>
    </row>
    <row r="362" spans="1:10" x14ac:dyDescent="0.25">
      <c r="A362" s="105">
        <v>280</v>
      </c>
      <c r="B362" s="106" t="s">
        <v>679</v>
      </c>
      <c r="C362" s="106" t="s">
        <v>325</v>
      </c>
      <c r="D362" s="106">
        <v>40000</v>
      </c>
      <c r="E362" s="106">
        <v>1216</v>
      </c>
      <c r="F362" s="106">
        <v>1148</v>
      </c>
      <c r="G362" s="106">
        <v>442.65</v>
      </c>
      <c r="H362" s="106">
        <v>19392.88</v>
      </c>
      <c r="I362" s="106">
        <v>20607.12</v>
      </c>
      <c r="J362" s="48"/>
    </row>
    <row r="363" spans="1:10" x14ac:dyDescent="0.25">
      <c r="A363"/>
      <c r="B363"/>
      <c r="C363"/>
      <c r="D363"/>
      <c r="E363"/>
      <c r="F363"/>
      <c r="G363"/>
      <c r="H363"/>
      <c r="I363"/>
      <c r="J363" s="48"/>
    </row>
    <row r="364" spans="1:10" x14ac:dyDescent="0.25">
      <c r="A364"/>
      <c r="B364"/>
      <c r="C364"/>
      <c r="D364"/>
      <c r="E364"/>
      <c r="F364"/>
      <c r="G364"/>
      <c r="H364"/>
      <c r="I364"/>
      <c r="J364" s="48"/>
    </row>
    <row r="365" spans="1:10" x14ac:dyDescent="0.25">
      <c r="A365"/>
      <c r="B365"/>
      <c r="C365"/>
      <c r="D365"/>
      <c r="E365"/>
      <c r="F365"/>
      <c r="G365"/>
      <c r="H365"/>
      <c r="I365"/>
      <c r="J365" s="48"/>
    </row>
    <row r="366" spans="1:10" x14ac:dyDescent="0.25">
      <c r="A366" s="125"/>
      <c r="B366" s="115" t="s">
        <v>680</v>
      </c>
      <c r="C366" s="115"/>
      <c r="D366" s="115"/>
      <c r="E366" s="115"/>
      <c r="F366" s="115"/>
      <c r="G366" s="115"/>
      <c r="H366" s="115"/>
      <c r="I366" s="115"/>
    </row>
    <row r="367" spans="1:10" x14ac:dyDescent="0.25">
      <c r="A367" s="111">
        <v>281</v>
      </c>
      <c r="B367" s="112" t="s">
        <v>681</v>
      </c>
      <c r="C367" s="112" t="s">
        <v>653</v>
      </c>
      <c r="D367" s="112">
        <v>40000</v>
      </c>
      <c r="E367" s="112">
        <v>1216</v>
      </c>
      <c r="F367" s="112">
        <v>1148</v>
      </c>
      <c r="G367" s="112">
        <v>442.65</v>
      </c>
      <c r="H367" s="112">
        <v>6600.61</v>
      </c>
      <c r="I367" s="112">
        <v>33399.39</v>
      </c>
      <c r="J367" s="48"/>
    </row>
    <row r="368" spans="1:10" x14ac:dyDescent="0.25">
      <c r="A368" s="111">
        <v>282</v>
      </c>
      <c r="B368" s="112" t="s">
        <v>682</v>
      </c>
      <c r="C368" s="112" t="s">
        <v>655</v>
      </c>
      <c r="D368" s="112">
        <v>50000</v>
      </c>
      <c r="E368" s="112">
        <v>1520</v>
      </c>
      <c r="F368" s="112">
        <v>1435</v>
      </c>
      <c r="G368" s="112">
        <v>1854</v>
      </c>
      <c r="H368" s="112">
        <v>16130.67</v>
      </c>
      <c r="I368" s="112">
        <v>33869.33</v>
      </c>
      <c r="J368" s="48"/>
    </row>
    <row r="369" spans="1:10" x14ac:dyDescent="0.25">
      <c r="A369" s="111">
        <v>283</v>
      </c>
      <c r="B369" s="106" t="s">
        <v>683</v>
      </c>
      <c r="C369" s="106" t="s">
        <v>653</v>
      </c>
      <c r="D369" s="106">
        <v>50000</v>
      </c>
      <c r="E369" s="106">
        <v>1520</v>
      </c>
      <c r="F369" s="106">
        <v>1435</v>
      </c>
      <c r="G369" s="106">
        <v>1854</v>
      </c>
      <c r="H369" s="106">
        <v>4834</v>
      </c>
      <c r="I369" s="106">
        <v>45166</v>
      </c>
    </row>
    <row r="370" spans="1:10" x14ac:dyDescent="0.25">
      <c r="A370" s="111">
        <v>284</v>
      </c>
      <c r="B370" s="56" t="s">
        <v>684</v>
      </c>
      <c r="C370" s="56" t="s">
        <v>685</v>
      </c>
      <c r="D370" s="56">
        <v>90000</v>
      </c>
      <c r="E370" s="56">
        <v>2736</v>
      </c>
      <c r="F370" s="56">
        <v>2583</v>
      </c>
      <c r="G370" s="56">
        <v>9753.1200000000008</v>
      </c>
      <c r="H370" s="56">
        <v>15097.12</v>
      </c>
      <c r="I370" s="56">
        <v>74902.880000000005</v>
      </c>
      <c r="J370" s="48"/>
    </row>
    <row r="371" spans="1:10" x14ac:dyDescent="0.25">
      <c r="A371" s="55">
        <v>289</v>
      </c>
      <c r="B371" s="56" t="s">
        <v>990</v>
      </c>
      <c r="C371" s="56">
        <v>4</v>
      </c>
      <c r="D371" s="56">
        <v>230000</v>
      </c>
      <c r="E371" s="56">
        <v>6992</v>
      </c>
      <c r="F371" s="56">
        <v>6601</v>
      </c>
      <c r="G371" s="56">
        <v>13903.77</v>
      </c>
      <c r="H371" s="56">
        <v>42662.400000000001</v>
      </c>
      <c r="I371" s="56">
        <v>187337.60000000001</v>
      </c>
      <c r="J371" s="48"/>
    </row>
    <row r="372" spans="1:10" x14ac:dyDescent="0.25">
      <c r="A372" s="55">
        <v>290</v>
      </c>
      <c r="B372" s="56"/>
      <c r="C372" s="56"/>
      <c r="D372" s="56"/>
      <c r="E372" s="56"/>
      <c r="F372" s="56"/>
      <c r="G372" s="56"/>
      <c r="H372" s="56"/>
      <c r="I372" s="56"/>
      <c r="J372" s="48"/>
    </row>
    <row r="373" spans="1:10" x14ac:dyDescent="0.25">
      <c r="A373" s="55">
        <v>291</v>
      </c>
      <c r="B373" s="56"/>
      <c r="C373" s="56"/>
      <c r="D373" s="56"/>
      <c r="E373" s="56"/>
      <c r="F373" s="56"/>
      <c r="G373" s="56"/>
      <c r="H373" s="56"/>
      <c r="I373" s="56"/>
      <c r="J373" s="48"/>
    </row>
    <row r="374" spans="1:10" x14ac:dyDescent="0.25">
      <c r="A374" s="55">
        <v>292</v>
      </c>
      <c r="B374" s="56" t="s">
        <v>686</v>
      </c>
      <c r="C374" s="56"/>
      <c r="D374" s="56"/>
      <c r="E374" s="56"/>
      <c r="F374" s="56"/>
      <c r="G374" s="56"/>
      <c r="H374" s="56"/>
      <c r="I374" s="56"/>
      <c r="J374" s="48"/>
    </row>
    <row r="375" spans="1:10" x14ac:dyDescent="0.25">
      <c r="A375" s="55">
        <v>293</v>
      </c>
      <c r="B375" s="56" t="s">
        <v>687</v>
      </c>
      <c r="C375" s="56" t="s">
        <v>688</v>
      </c>
      <c r="D375" s="56">
        <v>30000</v>
      </c>
      <c r="E375" s="56">
        <v>912</v>
      </c>
      <c r="F375" s="56">
        <v>861</v>
      </c>
      <c r="G375" s="56">
        <v>0</v>
      </c>
      <c r="H375" s="56">
        <v>10774.2</v>
      </c>
      <c r="I375" s="56">
        <v>19225.8</v>
      </c>
      <c r="J375" s="48"/>
    </row>
    <row r="376" spans="1:10" x14ac:dyDescent="0.25">
      <c r="A376" s="55">
        <v>294</v>
      </c>
      <c r="B376" s="56" t="s">
        <v>689</v>
      </c>
      <c r="C376" s="56" t="s">
        <v>690</v>
      </c>
      <c r="D376" s="56">
        <v>60000</v>
      </c>
      <c r="E376" s="56">
        <v>1824</v>
      </c>
      <c r="F376" s="56">
        <v>1722</v>
      </c>
      <c r="G376" s="56">
        <v>3486.68</v>
      </c>
      <c r="H376" s="56">
        <v>7057.68</v>
      </c>
      <c r="I376" s="56">
        <v>52942.32</v>
      </c>
      <c r="J376" s="48"/>
    </row>
    <row r="377" spans="1:10" x14ac:dyDescent="0.25">
      <c r="A377" s="55">
        <v>295</v>
      </c>
      <c r="B377" s="56" t="s">
        <v>691</v>
      </c>
      <c r="C377" s="56" t="s">
        <v>479</v>
      </c>
      <c r="D377" s="56">
        <v>70000</v>
      </c>
      <c r="E377" s="56">
        <v>2128</v>
      </c>
      <c r="F377" s="56">
        <v>2009</v>
      </c>
      <c r="G377" s="56">
        <v>5025.38</v>
      </c>
      <c r="H377" s="56">
        <v>21429.95</v>
      </c>
      <c r="I377" s="56">
        <v>48570.05</v>
      </c>
      <c r="J377" s="48"/>
    </row>
    <row r="378" spans="1:10" x14ac:dyDescent="0.25">
      <c r="A378" s="55">
        <v>296</v>
      </c>
      <c r="B378" s="56" t="s">
        <v>692</v>
      </c>
      <c r="C378" s="56" t="s">
        <v>356</v>
      </c>
      <c r="D378" s="56">
        <v>22000</v>
      </c>
      <c r="E378" s="56">
        <v>668.8</v>
      </c>
      <c r="F378" s="56">
        <v>631.4</v>
      </c>
      <c r="G378" s="56">
        <v>0</v>
      </c>
      <c r="H378" s="56">
        <v>2825.2</v>
      </c>
      <c r="I378" s="56">
        <v>19174.8</v>
      </c>
      <c r="J378" s="48"/>
    </row>
    <row r="379" spans="1:10" x14ac:dyDescent="0.25">
      <c r="A379" s="55">
        <v>297</v>
      </c>
      <c r="B379" s="56" t="s">
        <v>693</v>
      </c>
      <c r="C379" s="56" t="s">
        <v>694</v>
      </c>
      <c r="D379" s="56">
        <v>75000</v>
      </c>
      <c r="E379" s="56">
        <v>2280</v>
      </c>
      <c r="F379" s="56">
        <v>2152.5</v>
      </c>
      <c r="G379" s="56">
        <v>6309.38</v>
      </c>
      <c r="H379" s="56">
        <v>19350.060000000001</v>
      </c>
      <c r="I379" s="56">
        <v>55649.94</v>
      </c>
      <c r="J379" s="48"/>
    </row>
    <row r="380" spans="1:10" x14ac:dyDescent="0.25">
      <c r="A380" s="55">
        <v>298</v>
      </c>
      <c r="B380" s="56" t="s">
        <v>696</v>
      </c>
      <c r="C380" s="56" t="s">
        <v>479</v>
      </c>
      <c r="D380" s="56">
        <v>70000</v>
      </c>
      <c r="E380" s="56">
        <v>2128</v>
      </c>
      <c r="F380" s="56">
        <v>2009</v>
      </c>
      <c r="G380" s="56">
        <v>5368.48</v>
      </c>
      <c r="H380" s="56">
        <v>15896.48</v>
      </c>
      <c r="I380" s="56">
        <v>54103.519999999997</v>
      </c>
      <c r="J380" s="48"/>
    </row>
    <row r="381" spans="1:10" x14ac:dyDescent="0.25">
      <c r="A381" s="55">
        <v>299</v>
      </c>
      <c r="B381" s="56" t="s">
        <v>697</v>
      </c>
      <c r="C381" s="56" t="s">
        <v>326</v>
      </c>
      <c r="D381" s="56">
        <v>75000</v>
      </c>
      <c r="E381" s="56">
        <v>2280</v>
      </c>
      <c r="F381" s="56">
        <v>2152.5</v>
      </c>
      <c r="G381" s="56">
        <v>6309.38</v>
      </c>
      <c r="H381" s="56">
        <v>10766.88</v>
      </c>
      <c r="I381" s="56">
        <v>64233.120000000003</v>
      </c>
      <c r="J381" s="48"/>
    </row>
    <row r="382" spans="1:10" x14ac:dyDescent="0.25">
      <c r="A382" s="55">
        <v>300</v>
      </c>
      <c r="B382" s="56" t="s">
        <v>698</v>
      </c>
      <c r="C382" s="56" t="s">
        <v>329</v>
      </c>
      <c r="D382" s="56">
        <v>220000</v>
      </c>
      <c r="E382" s="56">
        <v>5883.16</v>
      </c>
      <c r="F382" s="56">
        <v>6314</v>
      </c>
      <c r="G382" s="56">
        <v>40533.58</v>
      </c>
      <c r="H382" s="56">
        <v>52755.74</v>
      </c>
      <c r="I382" s="56">
        <v>167244.26</v>
      </c>
      <c r="J382" s="48"/>
    </row>
    <row r="383" spans="1:10" x14ac:dyDescent="0.25">
      <c r="A383" s="55">
        <v>301</v>
      </c>
      <c r="B383" s="56" t="s">
        <v>699</v>
      </c>
      <c r="C383" s="56" t="s">
        <v>330</v>
      </c>
      <c r="D383" s="56">
        <v>75000</v>
      </c>
      <c r="E383" s="56">
        <v>2280</v>
      </c>
      <c r="F383" s="56">
        <v>2152.5</v>
      </c>
      <c r="G383" s="56">
        <v>6309.38</v>
      </c>
      <c r="H383" s="56">
        <v>10766.88</v>
      </c>
      <c r="I383" s="56">
        <v>64233.120000000003</v>
      </c>
      <c r="J383" s="48"/>
    </row>
    <row r="384" spans="1:10" x14ac:dyDescent="0.25">
      <c r="A384" s="55">
        <v>302</v>
      </c>
      <c r="B384" s="56" t="s">
        <v>217</v>
      </c>
      <c r="C384" s="56" t="s">
        <v>330</v>
      </c>
      <c r="D384" s="56">
        <v>65000</v>
      </c>
      <c r="E384" s="56">
        <v>1976</v>
      </c>
      <c r="F384" s="56">
        <v>1865.5</v>
      </c>
      <c r="G384" s="56">
        <v>4427.58</v>
      </c>
      <c r="H384" s="56">
        <v>26830.29</v>
      </c>
      <c r="I384" s="56">
        <v>38169.71</v>
      </c>
      <c r="J384" s="48"/>
    </row>
    <row r="385" spans="1:10" x14ac:dyDescent="0.25">
      <c r="A385" s="55">
        <v>303</v>
      </c>
      <c r="B385" s="56" t="s">
        <v>289</v>
      </c>
      <c r="C385" s="56" t="s">
        <v>330</v>
      </c>
      <c r="D385" s="56">
        <v>75000</v>
      </c>
      <c r="E385" s="56">
        <v>2280</v>
      </c>
      <c r="F385" s="56">
        <v>2152.5</v>
      </c>
      <c r="G385" s="56">
        <v>6309.38</v>
      </c>
      <c r="H385" s="56">
        <v>10766.88</v>
      </c>
      <c r="I385" s="56">
        <v>64233.120000000003</v>
      </c>
      <c r="J385" s="48"/>
    </row>
    <row r="386" spans="1:10" x14ac:dyDescent="0.25">
      <c r="A386" s="55">
        <v>304</v>
      </c>
      <c r="B386" s="56" t="s">
        <v>241</v>
      </c>
      <c r="C386" s="56" t="s">
        <v>330</v>
      </c>
      <c r="D386" s="56">
        <v>70000</v>
      </c>
      <c r="E386" s="56">
        <v>2128</v>
      </c>
      <c r="F386" s="56">
        <v>2009</v>
      </c>
      <c r="G386" s="56">
        <v>5368.48</v>
      </c>
      <c r="H386" s="56">
        <v>9530.48</v>
      </c>
      <c r="I386" s="56">
        <v>60469.52</v>
      </c>
      <c r="J386" s="48"/>
    </row>
    <row r="387" spans="1:10" x14ac:dyDescent="0.25">
      <c r="A387" s="55">
        <v>305</v>
      </c>
      <c r="B387" s="56" t="s">
        <v>258</v>
      </c>
      <c r="C387" s="56" t="s">
        <v>700</v>
      </c>
      <c r="D387" s="56">
        <v>90000</v>
      </c>
      <c r="E387" s="56">
        <v>2736</v>
      </c>
      <c r="F387" s="56">
        <v>2583</v>
      </c>
      <c r="G387" s="56">
        <v>8895.39</v>
      </c>
      <c r="H387" s="56">
        <v>40634.31</v>
      </c>
      <c r="I387" s="56">
        <v>49365.69</v>
      </c>
      <c r="J387" s="48"/>
    </row>
    <row r="388" spans="1:10" x14ac:dyDescent="0.25">
      <c r="A388" s="55">
        <v>306</v>
      </c>
      <c r="B388" s="56" t="s">
        <v>701</v>
      </c>
      <c r="C388" s="56" t="s">
        <v>356</v>
      </c>
      <c r="D388" s="56">
        <v>30000</v>
      </c>
      <c r="E388" s="56">
        <v>912</v>
      </c>
      <c r="F388" s="56">
        <v>861</v>
      </c>
      <c r="G388" s="56">
        <v>0</v>
      </c>
      <c r="H388" s="56">
        <v>1798</v>
      </c>
      <c r="I388" s="56">
        <v>28202</v>
      </c>
      <c r="J388" s="48"/>
    </row>
    <row r="389" spans="1:10" x14ac:dyDescent="0.25">
      <c r="A389" s="55">
        <v>307</v>
      </c>
      <c r="B389" s="56" t="s">
        <v>702</v>
      </c>
      <c r="C389" s="56" t="s">
        <v>325</v>
      </c>
      <c r="D389" s="56">
        <v>26250</v>
      </c>
      <c r="E389" s="56">
        <v>798</v>
      </c>
      <c r="F389" s="56">
        <v>753.38</v>
      </c>
      <c r="G389" s="56">
        <v>0</v>
      </c>
      <c r="H389" s="56">
        <v>1576.38</v>
      </c>
      <c r="I389" s="56">
        <v>24673.62</v>
      </c>
      <c r="J389" s="48"/>
    </row>
    <row r="390" spans="1:10" x14ac:dyDescent="0.25">
      <c r="A390" s="55">
        <v>308</v>
      </c>
      <c r="B390" s="56" t="s">
        <v>703</v>
      </c>
      <c r="C390" s="56" t="s">
        <v>325</v>
      </c>
      <c r="D390" s="56">
        <v>20000</v>
      </c>
      <c r="E390" s="56">
        <v>608</v>
      </c>
      <c r="F390" s="56">
        <v>574</v>
      </c>
      <c r="G390" s="56">
        <v>0</v>
      </c>
      <c r="H390" s="56">
        <v>1207</v>
      </c>
      <c r="I390" s="56">
        <v>18793</v>
      </c>
      <c r="J390" s="48"/>
    </row>
    <row r="391" spans="1:10" x14ac:dyDescent="0.25">
      <c r="A391" s="55">
        <v>309</v>
      </c>
      <c r="B391" s="56" t="s">
        <v>704</v>
      </c>
      <c r="C391" s="56" t="s">
        <v>345</v>
      </c>
      <c r="D391" s="56">
        <v>30000</v>
      </c>
      <c r="E391" s="56">
        <v>912</v>
      </c>
      <c r="F391" s="56">
        <v>861</v>
      </c>
      <c r="G391" s="56">
        <v>0</v>
      </c>
      <c r="H391" s="56">
        <v>1798</v>
      </c>
      <c r="I391" s="56">
        <v>28202</v>
      </c>
      <c r="J391" s="48"/>
    </row>
    <row r="392" spans="1:10" x14ac:dyDescent="0.25">
      <c r="A392" s="55">
        <v>310</v>
      </c>
      <c r="B392" s="56" t="s">
        <v>705</v>
      </c>
      <c r="C392" s="56" t="s">
        <v>354</v>
      </c>
      <c r="D392" s="56">
        <v>40000</v>
      </c>
      <c r="E392" s="56">
        <v>1216</v>
      </c>
      <c r="F392" s="56">
        <v>1148</v>
      </c>
      <c r="G392" s="56">
        <v>185.33</v>
      </c>
      <c r="H392" s="56">
        <v>4289.79</v>
      </c>
      <c r="I392" s="56">
        <v>35710.21</v>
      </c>
      <c r="J392" s="48"/>
    </row>
    <row r="393" spans="1:10" x14ac:dyDescent="0.25">
      <c r="B393" s="58" t="s">
        <v>706</v>
      </c>
      <c r="C393" s="58" t="s">
        <v>331</v>
      </c>
      <c r="D393" s="58">
        <v>25000</v>
      </c>
      <c r="E393" s="58">
        <v>760</v>
      </c>
      <c r="F393" s="58">
        <v>717.5</v>
      </c>
      <c r="G393" s="58">
        <v>0</v>
      </c>
      <c r="H393" s="58">
        <v>4818.5</v>
      </c>
      <c r="I393" s="58">
        <v>20181.5</v>
      </c>
      <c r="J393" s="48"/>
    </row>
    <row r="394" spans="1:10" x14ac:dyDescent="0.25">
      <c r="B394" s="58" t="s">
        <v>707</v>
      </c>
      <c r="C394" s="58" t="s">
        <v>330</v>
      </c>
      <c r="D394" s="58">
        <v>45000</v>
      </c>
      <c r="E394" s="58">
        <v>1368</v>
      </c>
      <c r="F394" s="58">
        <v>1291.5</v>
      </c>
      <c r="G394" s="58">
        <v>1148.33</v>
      </c>
      <c r="H394" s="58">
        <v>7948.83</v>
      </c>
      <c r="I394" s="58">
        <v>37051.17</v>
      </c>
      <c r="J394" s="48"/>
    </row>
    <row r="395" spans="1:10" x14ac:dyDescent="0.25">
      <c r="A395" s="62"/>
      <c r="B395" s="63" t="s">
        <v>990</v>
      </c>
      <c r="C395" s="63">
        <v>20</v>
      </c>
      <c r="D395" s="63">
        <v>1213250</v>
      </c>
      <c r="E395" s="63">
        <v>36077.96</v>
      </c>
      <c r="F395" s="63">
        <v>34820.28</v>
      </c>
      <c r="G395" s="63">
        <v>99676.75</v>
      </c>
      <c r="H395" s="63">
        <v>262821.53000000003</v>
      </c>
      <c r="I395" s="63">
        <v>950428.47</v>
      </c>
      <c r="J395" s="48"/>
    </row>
    <row r="396" spans="1:10" x14ac:dyDescent="0.25">
      <c r="A396" s="55">
        <v>311</v>
      </c>
      <c r="B396" s="56"/>
      <c r="C396" s="56"/>
      <c r="D396" s="56"/>
      <c r="E396" s="56"/>
      <c r="F396" s="56"/>
      <c r="G396" s="56"/>
      <c r="H396" s="56"/>
      <c r="I396" s="56"/>
      <c r="J396" s="48"/>
    </row>
    <row r="397" spans="1:10" x14ac:dyDescent="0.25">
      <c r="J397" s="48"/>
    </row>
    <row r="398" spans="1:10" x14ac:dyDescent="0.25">
      <c r="B398" s="58" t="s">
        <v>708</v>
      </c>
      <c r="J398" s="48"/>
    </row>
    <row r="399" spans="1:10" x14ac:dyDescent="0.25">
      <c r="A399" s="67"/>
      <c r="B399" s="68" t="s">
        <v>119</v>
      </c>
      <c r="C399" s="68" t="s">
        <v>331</v>
      </c>
      <c r="D399" s="68">
        <v>35000</v>
      </c>
      <c r="E399" s="68">
        <v>1064</v>
      </c>
      <c r="F399" s="68">
        <v>1004.5</v>
      </c>
      <c r="G399" s="68">
        <v>0</v>
      </c>
      <c r="H399" s="68">
        <v>2093.5</v>
      </c>
      <c r="I399" s="68">
        <v>32906.5</v>
      </c>
      <c r="J399" s="48"/>
    </row>
    <row r="400" spans="1:10" x14ac:dyDescent="0.25">
      <c r="A400" s="69">
        <v>312</v>
      </c>
      <c r="B400" s="56" t="s">
        <v>990</v>
      </c>
      <c r="C400" s="56">
        <v>1</v>
      </c>
      <c r="D400" s="56">
        <v>35000</v>
      </c>
      <c r="E400" s="56">
        <v>1064</v>
      </c>
      <c r="F400" s="56">
        <v>1004.5</v>
      </c>
      <c r="G400" s="56">
        <v>0</v>
      </c>
      <c r="H400" s="56">
        <v>2093.5</v>
      </c>
      <c r="I400" s="56">
        <v>32906.5</v>
      </c>
      <c r="J400" s="48"/>
    </row>
    <row r="401" spans="1:10" x14ac:dyDescent="0.25">
      <c r="A401" s="55">
        <v>313</v>
      </c>
      <c r="B401" s="56"/>
      <c r="C401" s="56"/>
      <c r="D401" s="56"/>
      <c r="E401" s="56"/>
      <c r="F401" s="56"/>
      <c r="G401" s="56"/>
      <c r="H401" s="56"/>
      <c r="I401" s="56"/>
      <c r="J401" s="48"/>
    </row>
    <row r="402" spans="1:10" x14ac:dyDescent="0.25">
      <c r="A402" s="69">
        <v>314</v>
      </c>
      <c r="B402" s="56"/>
      <c r="C402" s="56"/>
      <c r="D402" s="56"/>
      <c r="E402" s="56"/>
      <c r="F402" s="56"/>
      <c r="G402" s="56"/>
      <c r="H402" s="56"/>
      <c r="I402" s="56"/>
      <c r="J402" s="48"/>
    </row>
    <row r="403" spans="1:10" x14ac:dyDescent="0.25">
      <c r="A403" s="55">
        <v>315</v>
      </c>
      <c r="B403" s="103" t="s">
        <v>709</v>
      </c>
      <c r="C403" s="102"/>
      <c r="D403" s="56"/>
      <c r="E403" s="56"/>
      <c r="F403" s="56"/>
      <c r="G403" s="56"/>
      <c r="H403" s="56"/>
      <c r="I403" s="56"/>
      <c r="J403" s="48"/>
    </row>
    <row r="404" spans="1:10" x14ac:dyDescent="0.25">
      <c r="A404" s="69">
        <v>316</v>
      </c>
      <c r="B404" s="56" t="s">
        <v>710</v>
      </c>
      <c r="C404" s="56" t="s">
        <v>711</v>
      </c>
      <c r="D404" s="56">
        <v>55000</v>
      </c>
      <c r="E404" s="56">
        <v>1672</v>
      </c>
      <c r="F404" s="56">
        <v>1578.5</v>
      </c>
      <c r="G404" s="56">
        <v>2559.6799999999998</v>
      </c>
      <c r="H404" s="56">
        <v>5835.18</v>
      </c>
      <c r="I404" s="56">
        <v>49164.82</v>
      </c>
      <c r="J404" s="48"/>
    </row>
    <row r="405" spans="1:10" x14ac:dyDescent="0.25">
      <c r="A405" s="55">
        <v>317</v>
      </c>
      <c r="B405" s="56" t="s">
        <v>712</v>
      </c>
      <c r="C405" s="56" t="s">
        <v>325</v>
      </c>
      <c r="D405" s="56">
        <v>35000</v>
      </c>
      <c r="E405" s="56">
        <v>1064</v>
      </c>
      <c r="F405" s="56">
        <v>1004.5</v>
      </c>
      <c r="G405" s="56">
        <v>0</v>
      </c>
      <c r="H405" s="56">
        <v>11646.82</v>
      </c>
      <c r="I405" s="56">
        <v>23353.18</v>
      </c>
      <c r="J405" s="48"/>
    </row>
    <row r="406" spans="1:10" x14ac:dyDescent="0.25">
      <c r="A406" s="69">
        <v>318</v>
      </c>
      <c r="B406" s="56" t="s">
        <v>713</v>
      </c>
      <c r="C406" s="56" t="s">
        <v>714</v>
      </c>
      <c r="D406" s="56">
        <v>40000</v>
      </c>
      <c r="E406" s="56">
        <v>1216</v>
      </c>
      <c r="F406" s="56">
        <v>1148</v>
      </c>
      <c r="G406" s="56">
        <v>442.65</v>
      </c>
      <c r="H406" s="56">
        <v>2831.65</v>
      </c>
      <c r="I406" s="56">
        <v>37168.35</v>
      </c>
    </row>
    <row r="407" spans="1:10" x14ac:dyDescent="0.25">
      <c r="A407" s="55">
        <v>319</v>
      </c>
      <c r="B407" s="56" t="s">
        <v>715</v>
      </c>
      <c r="C407" s="56" t="s">
        <v>325</v>
      </c>
      <c r="D407" s="56">
        <v>30000</v>
      </c>
      <c r="E407" s="56">
        <v>912</v>
      </c>
      <c r="F407" s="56">
        <v>861</v>
      </c>
      <c r="G407" s="56">
        <v>0</v>
      </c>
      <c r="H407" s="56">
        <v>6210.55</v>
      </c>
      <c r="I407" s="56">
        <v>23789.45</v>
      </c>
    </row>
    <row r="408" spans="1:10" x14ac:dyDescent="0.25">
      <c r="A408" s="69">
        <v>320</v>
      </c>
      <c r="B408" s="56" t="s">
        <v>716</v>
      </c>
      <c r="C408" s="56" t="s">
        <v>717</v>
      </c>
      <c r="D408" s="56">
        <v>80000</v>
      </c>
      <c r="E408" s="56">
        <v>2432</v>
      </c>
      <c r="F408" s="56">
        <v>2296</v>
      </c>
      <c r="G408" s="56">
        <v>7400.87</v>
      </c>
      <c r="H408" s="56">
        <v>29923.87</v>
      </c>
      <c r="I408" s="56">
        <v>50076.13</v>
      </c>
      <c r="J408" s="70"/>
    </row>
    <row r="409" spans="1:10" x14ac:dyDescent="0.25">
      <c r="B409" s="58" t="s">
        <v>718</v>
      </c>
      <c r="C409" s="58" t="s">
        <v>325</v>
      </c>
      <c r="D409" s="58">
        <v>16500</v>
      </c>
      <c r="E409" s="58">
        <v>501.6</v>
      </c>
      <c r="F409" s="58">
        <v>473.55</v>
      </c>
      <c r="G409" s="58">
        <v>0</v>
      </c>
      <c r="H409" s="58">
        <v>9725.5300000000007</v>
      </c>
      <c r="I409" s="58">
        <v>6774.47</v>
      </c>
    </row>
    <row r="410" spans="1:10" x14ac:dyDescent="0.25">
      <c r="A410" s="46"/>
      <c r="B410" s="58" t="s">
        <v>721</v>
      </c>
      <c r="C410" s="58" t="s">
        <v>325</v>
      </c>
      <c r="D410" s="58">
        <v>16500</v>
      </c>
      <c r="E410" s="58">
        <v>501.6</v>
      </c>
      <c r="F410" s="58">
        <v>473.55</v>
      </c>
      <c r="G410" s="58">
        <v>0</v>
      </c>
      <c r="H410" s="58">
        <v>10291.459999999999</v>
      </c>
      <c r="I410" s="58">
        <v>6208.54</v>
      </c>
      <c r="J410" s="70"/>
    </row>
    <row r="411" spans="1:10" x14ac:dyDescent="0.25">
      <c r="A411" s="51"/>
      <c r="B411" s="59" t="s">
        <v>722</v>
      </c>
      <c r="C411" s="59" t="s">
        <v>714</v>
      </c>
      <c r="D411" s="59">
        <v>40000</v>
      </c>
      <c r="E411" s="59">
        <v>1216</v>
      </c>
      <c r="F411" s="59">
        <v>1148</v>
      </c>
      <c r="G411" s="59">
        <v>442.65</v>
      </c>
      <c r="H411" s="59">
        <v>21786.31</v>
      </c>
      <c r="I411" s="59">
        <v>18213.689999999999</v>
      </c>
      <c r="J411" s="70"/>
    </row>
    <row r="412" spans="1:10" x14ac:dyDescent="0.25">
      <c r="A412" s="55">
        <v>321</v>
      </c>
      <c r="B412" s="56" t="s">
        <v>990</v>
      </c>
      <c r="C412" s="56">
        <v>8</v>
      </c>
      <c r="D412" s="56">
        <v>313000</v>
      </c>
      <c r="E412" s="56">
        <v>9515.2000000000007</v>
      </c>
      <c r="F412" s="56">
        <v>8983.1</v>
      </c>
      <c r="G412" s="56">
        <v>10845.85</v>
      </c>
      <c r="H412" s="56">
        <v>98251.37</v>
      </c>
      <c r="I412" s="56">
        <v>214748.63</v>
      </c>
      <c r="J412" s="70"/>
    </row>
    <row r="413" spans="1:10" x14ac:dyDescent="0.25">
      <c r="A413" s="55">
        <v>322</v>
      </c>
      <c r="B413" s="56"/>
      <c r="C413" s="56"/>
      <c r="D413" s="56"/>
      <c r="E413" s="56"/>
      <c r="F413" s="56"/>
      <c r="G413" s="56"/>
      <c r="H413" s="56"/>
      <c r="I413" s="56"/>
      <c r="J413" s="48"/>
    </row>
    <row r="414" spans="1:10" x14ac:dyDescent="0.25">
      <c r="A414" s="55">
        <v>323</v>
      </c>
      <c r="B414" s="56"/>
      <c r="C414" s="56"/>
      <c r="D414" s="56"/>
      <c r="E414" s="56"/>
      <c r="F414" s="56"/>
      <c r="G414" s="56"/>
      <c r="H414" s="56"/>
      <c r="I414" s="56"/>
      <c r="J414" s="48"/>
    </row>
    <row r="415" spans="1:10" x14ac:dyDescent="0.25">
      <c r="A415" s="55">
        <v>324</v>
      </c>
      <c r="B415" s="103" t="s">
        <v>723</v>
      </c>
      <c r="C415" s="102"/>
      <c r="D415" s="56"/>
      <c r="E415" s="56"/>
      <c r="F415" s="56"/>
      <c r="G415" s="56"/>
      <c r="H415" s="56"/>
      <c r="I415" s="56"/>
      <c r="J415" s="48"/>
    </row>
    <row r="416" spans="1:10" x14ac:dyDescent="0.25">
      <c r="A416" s="55">
        <v>325</v>
      </c>
      <c r="B416" s="56" t="s">
        <v>724</v>
      </c>
      <c r="C416" s="56" t="s">
        <v>325</v>
      </c>
      <c r="D416" s="56">
        <v>35000</v>
      </c>
      <c r="E416" s="56">
        <v>1064</v>
      </c>
      <c r="F416" s="56">
        <v>1004.5</v>
      </c>
      <c r="G416" s="56">
        <v>0</v>
      </c>
      <c r="H416" s="56">
        <v>3593.5</v>
      </c>
      <c r="I416" s="56">
        <v>31406.5</v>
      </c>
      <c r="J416" s="48"/>
    </row>
    <row r="417" spans="1:10" x14ac:dyDescent="0.25">
      <c r="A417" s="55">
        <v>326</v>
      </c>
      <c r="B417" s="56" t="s">
        <v>725</v>
      </c>
      <c r="C417" s="56" t="s">
        <v>316</v>
      </c>
      <c r="D417" s="56">
        <v>25000</v>
      </c>
      <c r="E417" s="56">
        <v>760</v>
      </c>
      <c r="F417" s="56">
        <v>717.5</v>
      </c>
      <c r="G417" s="56">
        <v>0</v>
      </c>
      <c r="H417" s="56">
        <v>15593.46</v>
      </c>
      <c r="I417" s="56">
        <v>9406.5400000000009</v>
      </c>
      <c r="J417" s="48"/>
    </row>
    <row r="418" spans="1:10" x14ac:dyDescent="0.25">
      <c r="A418" s="55">
        <v>327</v>
      </c>
      <c r="B418" s="56" t="s">
        <v>726</v>
      </c>
      <c r="C418" s="56" t="s">
        <v>434</v>
      </c>
      <c r="D418" s="56">
        <v>41000</v>
      </c>
      <c r="E418" s="56">
        <v>1246.4000000000001</v>
      </c>
      <c r="F418" s="56">
        <v>1176.7</v>
      </c>
      <c r="G418" s="56">
        <v>583.79</v>
      </c>
      <c r="H418" s="56">
        <v>3031.89</v>
      </c>
      <c r="I418" s="56">
        <v>37968.11</v>
      </c>
      <c r="J418" s="48"/>
    </row>
    <row r="419" spans="1:10" x14ac:dyDescent="0.25">
      <c r="A419" s="55">
        <v>328</v>
      </c>
      <c r="B419" s="56" t="s">
        <v>727</v>
      </c>
      <c r="C419" s="56" t="s">
        <v>434</v>
      </c>
      <c r="D419" s="56">
        <v>35000</v>
      </c>
      <c r="E419" s="56">
        <v>1064</v>
      </c>
      <c r="F419" s="56">
        <v>1004.5</v>
      </c>
      <c r="G419" s="56">
        <v>0</v>
      </c>
      <c r="H419" s="56">
        <v>2093.5</v>
      </c>
      <c r="I419" s="56">
        <v>32906.5</v>
      </c>
      <c r="J419" s="48"/>
    </row>
    <row r="420" spans="1:10" x14ac:dyDescent="0.25">
      <c r="A420" s="55">
        <v>329</v>
      </c>
      <c r="B420" s="56" t="s">
        <v>728</v>
      </c>
      <c r="C420" s="56" t="s">
        <v>434</v>
      </c>
      <c r="D420" s="56">
        <v>25000</v>
      </c>
      <c r="E420" s="56">
        <v>760</v>
      </c>
      <c r="F420" s="56">
        <v>717.5</v>
      </c>
      <c r="G420" s="56">
        <v>0</v>
      </c>
      <c r="H420" s="56">
        <v>10289.790000000001</v>
      </c>
      <c r="I420" s="56">
        <v>14710.21</v>
      </c>
      <c r="J420" s="48"/>
    </row>
    <row r="421" spans="1:10" x14ac:dyDescent="0.25">
      <c r="B421" s="58" t="s">
        <v>729</v>
      </c>
      <c r="C421" s="58" t="s">
        <v>730</v>
      </c>
      <c r="D421" s="58">
        <v>110000</v>
      </c>
      <c r="E421" s="58">
        <v>3344</v>
      </c>
      <c r="F421" s="58">
        <v>3157</v>
      </c>
      <c r="G421" s="58">
        <v>14457.62</v>
      </c>
      <c r="H421" s="58">
        <v>24349.62</v>
      </c>
      <c r="I421" s="58">
        <v>85650.38</v>
      </c>
    </row>
    <row r="422" spans="1:10" x14ac:dyDescent="0.25">
      <c r="B422" s="58" t="s">
        <v>731</v>
      </c>
      <c r="C422" s="58" t="s">
        <v>732</v>
      </c>
      <c r="D422" s="58">
        <v>26250</v>
      </c>
      <c r="E422" s="58">
        <v>798</v>
      </c>
      <c r="F422" s="58">
        <v>753.38</v>
      </c>
      <c r="G422" s="58">
        <v>0</v>
      </c>
      <c r="H422" s="58">
        <v>17095.259999999998</v>
      </c>
      <c r="I422" s="58">
        <v>9154.74</v>
      </c>
    </row>
    <row r="423" spans="1:10" x14ac:dyDescent="0.25">
      <c r="A423" s="51"/>
      <c r="B423" s="59" t="s">
        <v>797</v>
      </c>
      <c r="C423" s="59" t="s">
        <v>776</v>
      </c>
      <c r="D423" s="59">
        <v>50000</v>
      </c>
      <c r="E423" s="59">
        <v>1520</v>
      </c>
      <c r="F423" s="59">
        <v>1435</v>
      </c>
      <c r="G423" s="59">
        <v>1854</v>
      </c>
      <c r="H423" s="59">
        <v>6334</v>
      </c>
      <c r="I423" s="59">
        <v>43666</v>
      </c>
    </row>
    <row r="424" spans="1:10" x14ac:dyDescent="0.25">
      <c r="A424" s="55">
        <v>330</v>
      </c>
      <c r="B424" s="56" t="s">
        <v>733</v>
      </c>
      <c r="C424" s="56" t="s">
        <v>316</v>
      </c>
      <c r="D424" s="56">
        <v>30000</v>
      </c>
      <c r="E424" s="56">
        <v>912</v>
      </c>
      <c r="F424" s="56">
        <v>861</v>
      </c>
      <c r="G424" s="56">
        <v>0</v>
      </c>
      <c r="H424" s="56">
        <v>1798</v>
      </c>
      <c r="I424" s="56">
        <v>28202</v>
      </c>
      <c r="J424" s="48"/>
    </row>
    <row r="425" spans="1:10" x14ac:dyDescent="0.25">
      <c r="A425" s="55">
        <v>331</v>
      </c>
      <c r="B425" s="56" t="s">
        <v>990</v>
      </c>
      <c r="C425" s="56">
        <v>9</v>
      </c>
      <c r="D425" s="56">
        <v>377250</v>
      </c>
      <c r="E425" s="56">
        <v>11468.4</v>
      </c>
      <c r="F425" s="56">
        <v>10827.08</v>
      </c>
      <c r="G425" s="56">
        <v>16895.41</v>
      </c>
      <c r="H425" s="56">
        <v>84179.02</v>
      </c>
      <c r="I425" s="56">
        <v>293070.98</v>
      </c>
      <c r="J425" s="48"/>
    </row>
    <row r="426" spans="1:10" x14ac:dyDescent="0.25">
      <c r="A426" s="55">
        <v>332</v>
      </c>
      <c r="B426" s="56"/>
      <c r="C426" s="56"/>
      <c r="D426" s="56"/>
      <c r="E426" s="56"/>
      <c r="F426" s="56"/>
      <c r="G426" s="56"/>
      <c r="H426" s="56"/>
      <c r="I426" s="56"/>
      <c r="J426" s="48"/>
    </row>
    <row r="427" spans="1:10" x14ac:dyDescent="0.25">
      <c r="J427" s="48"/>
    </row>
    <row r="428" spans="1:10" x14ac:dyDescent="0.25">
      <c r="B428" s="58" t="s">
        <v>734</v>
      </c>
      <c r="J428" s="48"/>
    </row>
    <row r="429" spans="1:10" x14ac:dyDescent="0.25">
      <c r="A429" s="51"/>
      <c r="B429" s="59" t="s">
        <v>735</v>
      </c>
      <c r="C429" s="59" t="s">
        <v>325</v>
      </c>
      <c r="D429" s="59">
        <v>30000</v>
      </c>
      <c r="E429" s="59">
        <v>912</v>
      </c>
      <c r="F429" s="59">
        <v>861</v>
      </c>
      <c r="G429" s="59">
        <v>0</v>
      </c>
      <c r="H429" s="59">
        <v>15523.93</v>
      </c>
      <c r="I429" s="59">
        <v>14476.07</v>
      </c>
      <c r="J429" s="48"/>
    </row>
    <row r="430" spans="1:10" x14ac:dyDescent="0.25">
      <c r="A430" s="55">
        <v>333</v>
      </c>
      <c r="B430" s="56" t="s">
        <v>736</v>
      </c>
      <c r="C430" s="56" t="s">
        <v>325</v>
      </c>
      <c r="D430" s="56">
        <v>30000</v>
      </c>
      <c r="E430" s="56">
        <v>912</v>
      </c>
      <c r="F430" s="56">
        <v>861</v>
      </c>
      <c r="G430" s="56">
        <v>0</v>
      </c>
      <c r="H430" s="56">
        <v>7664</v>
      </c>
      <c r="I430" s="56">
        <v>22336</v>
      </c>
      <c r="J430" s="48"/>
    </row>
    <row r="431" spans="1:10" x14ac:dyDescent="0.25">
      <c r="A431" s="55">
        <v>334</v>
      </c>
      <c r="B431" s="56" t="s">
        <v>737</v>
      </c>
      <c r="C431" s="56" t="s">
        <v>316</v>
      </c>
      <c r="D431" s="56">
        <v>26250</v>
      </c>
      <c r="E431" s="56">
        <v>798</v>
      </c>
      <c r="F431" s="56">
        <v>753.38</v>
      </c>
      <c r="G431" s="56">
        <v>0</v>
      </c>
      <c r="H431" s="56">
        <v>17576.36</v>
      </c>
      <c r="I431" s="56">
        <v>8673.64</v>
      </c>
      <c r="J431" s="48"/>
    </row>
    <row r="432" spans="1:10" x14ac:dyDescent="0.25">
      <c r="A432" s="55">
        <v>335</v>
      </c>
      <c r="B432" s="56" t="s">
        <v>990</v>
      </c>
      <c r="C432" s="56">
        <v>3</v>
      </c>
      <c r="D432" s="56">
        <v>86250</v>
      </c>
      <c r="E432" s="56">
        <v>2622</v>
      </c>
      <c r="F432" s="56">
        <v>2475.38</v>
      </c>
      <c r="G432" s="56">
        <v>0</v>
      </c>
      <c r="H432" s="56">
        <v>40764.29</v>
      </c>
      <c r="I432" s="56">
        <v>45485.71</v>
      </c>
      <c r="J432" s="48"/>
    </row>
    <row r="433" spans="1:10" x14ac:dyDescent="0.25">
      <c r="A433" s="55">
        <v>336</v>
      </c>
      <c r="B433" s="56"/>
      <c r="C433" s="56"/>
      <c r="D433" s="56"/>
      <c r="E433" s="56"/>
      <c r="F433" s="56"/>
      <c r="G433" s="56"/>
      <c r="H433" s="56"/>
      <c r="I433" s="56"/>
      <c r="J433" s="48"/>
    </row>
    <row r="435" spans="1:10" x14ac:dyDescent="0.25">
      <c r="B435" s="58" t="s">
        <v>738</v>
      </c>
      <c r="J435" s="48"/>
    </row>
    <row r="436" spans="1:10" x14ac:dyDescent="0.25">
      <c r="A436" s="62"/>
      <c r="B436" s="59" t="s">
        <v>739</v>
      </c>
      <c r="C436" s="63" t="s">
        <v>732</v>
      </c>
      <c r="D436" s="63">
        <v>40000</v>
      </c>
      <c r="E436" s="63">
        <v>1216</v>
      </c>
      <c r="F436" s="63">
        <v>1148</v>
      </c>
      <c r="G436" s="63">
        <v>442.65</v>
      </c>
      <c r="H436" s="63">
        <v>15292.1</v>
      </c>
      <c r="I436" s="63">
        <v>24707.9</v>
      </c>
      <c r="J436" s="48"/>
    </row>
    <row r="437" spans="1:10" x14ac:dyDescent="0.25">
      <c r="A437" s="55">
        <v>337</v>
      </c>
      <c r="B437" s="56" t="s">
        <v>740</v>
      </c>
      <c r="C437" s="56" t="s">
        <v>741</v>
      </c>
      <c r="D437" s="56">
        <v>60000</v>
      </c>
      <c r="E437" s="56">
        <v>1824</v>
      </c>
      <c r="F437" s="56">
        <v>1722</v>
      </c>
      <c r="G437" s="56">
        <v>3486.68</v>
      </c>
      <c r="H437" s="56">
        <v>21439.88</v>
      </c>
      <c r="I437" s="56">
        <v>38560.120000000003</v>
      </c>
      <c r="J437" s="48"/>
    </row>
    <row r="438" spans="1:10" x14ac:dyDescent="0.25">
      <c r="A438" s="55">
        <v>338</v>
      </c>
      <c r="B438" s="56" t="s">
        <v>742</v>
      </c>
      <c r="C438" s="56" t="s">
        <v>732</v>
      </c>
      <c r="D438" s="56">
        <v>31500</v>
      </c>
      <c r="E438" s="56">
        <v>957.6</v>
      </c>
      <c r="F438" s="56">
        <v>904.05</v>
      </c>
      <c r="G438" s="56">
        <v>0</v>
      </c>
      <c r="H438" s="56">
        <v>16227.35</v>
      </c>
      <c r="I438" s="56">
        <v>15272.65</v>
      </c>
      <c r="J438" s="48"/>
    </row>
    <row r="439" spans="1:10" x14ac:dyDescent="0.25">
      <c r="A439" s="55">
        <v>339</v>
      </c>
      <c r="B439" s="56" t="s">
        <v>743</v>
      </c>
      <c r="C439" s="56" t="s">
        <v>303</v>
      </c>
      <c r="D439" s="56">
        <v>35000</v>
      </c>
      <c r="E439" s="56">
        <v>1064</v>
      </c>
      <c r="F439" s="56">
        <v>1004.5</v>
      </c>
      <c r="G439" s="56">
        <v>0</v>
      </c>
      <c r="H439" s="56">
        <v>2093.5</v>
      </c>
      <c r="I439" s="56">
        <v>32906.5</v>
      </c>
      <c r="J439" s="48"/>
    </row>
    <row r="440" spans="1:10" x14ac:dyDescent="0.25">
      <c r="A440" s="55">
        <v>340</v>
      </c>
      <c r="B440" s="56" t="s">
        <v>990</v>
      </c>
      <c r="C440" s="56">
        <v>4</v>
      </c>
      <c r="D440" s="56">
        <v>166500</v>
      </c>
      <c r="E440" s="56">
        <v>5061.6000000000004</v>
      </c>
      <c r="F440" s="56">
        <v>4778.55</v>
      </c>
      <c r="G440" s="56">
        <v>3929.33</v>
      </c>
      <c r="H440" s="56">
        <v>55052.83</v>
      </c>
      <c r="I440" s="56">
        <v>111447.17</v>
      </c>
      <c r="J440" s="70"/>
    </row>
    <row r="441" spans="1:10" x14ac:dyDescent="0.25">
      <c r="A441" s="55">
        <v>341</v>
      </c>
      <c r="B441" s="56"/>
      <c r="C441" s="56"/>
      <c r="D441" s="56"/>
      <c r="E441" s="56"/>
      <c r="F441" s="56"/>
      <c r="G441" s="56"/>
      <c r="H441" s="56"/>
      <c r="I441" s="56"/>
      <c r="J441" s="70"/>
    </row>
    <row r="442" spans="1:10" x14ac:dyDescent="0.25">
      <c r="A442" s="55">
        <v>342</v>
      </c>
      <c r="B442" s="56"/>
      <c r="C442" s="56"/>
      <c r="D442" s="56"/>
      <c r="E442" s="56"/>
      <c r="F442" s="56"/>
      <c r="G442" s="56"/>
      <c r="H442" s="56"/>
      <c r="I442" s="56"/>
      <c r="J442" s="70"/>
    </row>
    <row r="443" spans="1:10" x14ac:dyDescent="0.25">
      <c r="A443" s="55">
        <v>343</v>
      </c>
      <c r="B443" s="103" t="s">
        <v>744</v>
      </c>
      <c r="C443" s="102"/>
      <c r="D443" s="56"/>
      <c r="E443" s="56"/>
      <c r="F443" s="56"/>
      <c r="G443" s="56"/>
      <c r="H443" s="56"/>
      <c r="I443" s="56"/>
      <c r="J443" s="70"/>
    </row>
    <row r="444" spans="1:10" x14ac:dyDescent="0.25">
      <c r="A444" s="55">
        <v>344</v>
      </c>
      <c r="B444" s="56" t="s">
        <v>745</v>
      </c>
      <c r="C444" s="56" t="s">
        <v>746</v>
      </c>
      <c r="D444" s="56">
        <v>50000</v>
      </c>
      <c r="E444" s="56">
        <v>1520</v>
      </c>
      <c r="F444" s="56">
        <v>1435</v>
      </c>
      <c r="G444" s="56">
        <v>1854</v>
      </c>
      <c r="H444" s="56">
        <v>4834</v>
      </c>
      <c r="I444" s="56">
        <v>45166</v>
      </c>
      <c r="J444" s="70"/>
    </row>
    <row r="445" spans="1:10" x14ac:dyDescent="0.25">
      <c r="A445" s="55">
        <v>345</v>
      </c>
      <c r="B445" s="56" t="s">
        <v>747</v>
      </c>
      <c r="C445" s="56" t="s">
        <v>748</v>
      </c>
      <c r="D445" s="56">
        <v>50000</v>
      </c>
      <c r="E445" s="56">
        <v>1520</v>
      </c>
      <c r="F445" s="56">
        <v>1435</v>
      </c>
      <c r="G445" s="56">
        <v>1854</v>
      </c>
      <c r="H445" s="56">
        <v>4834</v>
      </c>
      <c r="I445" s="56">
        <v>45166</v>
      </c>
      <c r="J445" s="70"/>
    </row>
    <row r="446" spans="1:10" x14ac:dyDescent="0.25">
      <c r="B446" s="58" t="s">
        <v>749</v>
      </c>
      <c r="C446" s="58" t="s">
        <v>748</v>
      </c>
      <c r="D446" s="58">
        <v>30000</v>
      </c>
      <c r="E446" s="58">
        <v>912</v>
      </c>
      <c r="F446" s="58">
        <v>861</v>
      </c>
      <c r="G446" s="58">
        <v>0</v>
      </c>
      <c r="H446" s="58">
        <v>3864</v>
      </c>
      <c r="I446" s="58">
        <v>26136</v>
      </c>
      <c r="J446" s="70"/>
    </row>
    <row r="447" spans="1:10" x14ac:dyDescent="0.25">
      <c r="B447" s="58" t="s">
        <v>751</v>
      </c>
      <c r="C447" s="58" t="s">
        <v>752</v>
      </c>
      <c r="D447" s="58">
        <v>50000</v>
      </c>
      <c r="E447" s="58">
        <v>1520</v>
      </c>
      <c r="F447" s="58">
        <v>1435</v>
      </c>
      <c r="G447" s="58">
        <v>1596.68</v>
      </c>
      <c r="H447" s="58">
        <v>6292.14</v>
      </c>
      <c r="I447" s="58">
        <v>43707.86</v>
      </c>
      <c r="J447" s="48"/>
    </row>
    <row r="448" spans="1:10" x14ac:dyDescent="0.25">
      <c r="A448" s="51"/>
      <c r="B448" s="59" t="s">
        <v>753</v>
      </c>
      <c r="C448" s="59" t="s">
        <v>748</v>
      </c>
      <c r="D448" s="59">
        <v>75000</v>
      </c>
      <c r="E448" s="59">
        <v>2280</v>
      </c>
      <c r="F448" s="59">
        <v>2152.5</v>
      </c>
      <c r="G448" s="59">
        <v>6309.38</v>
      </c>
      <c r="H448" s="59">
        <v>10766.88</v>
      </c>
      <c r="I448" s="59">
        <v>64233.120000000003</v>
      </c>
      <c r="J448" s="48"/>
    </row>
    <row r="449" spans="1:10" x14ac:dyDescent="0.25">
      <c r="A449" s="55">
        <v>346</v>
      </c>
      <c r="B449" s="56" t="s">
        <v>754</v>
      </c>
      <c r="C449" s="56" t="s">
        <v>434</v>
      </c>
      <c r="D449" s="56">
        <v>30000</v>
      </c>
      <c r="E449" s="56">
        <v>912</v>
      </c>
      <c r="F449" s="56">
        <v>861</v>
      </c>
      <c r="G449" s="56">
        <v>0</v>
      </c>
      <c r="H449" s="56">
        <v>1798</v>
      </c>
      <c r="I449" s="56">
        <v>28202</v>
      </c>
      <c r="J449" s="48"/>
    </row>
    <row r="450" spans="1:10" x14ac:dyDescent="0.25">
      <c r="B450" s="58" t="s">
        <v>755</v>
      </c>
      <c r="C450" s="58" t="s">
        <v>434</v>
      </c>
      <c r="D450" s="58">
        <v>35000</v>
      </c>
      <c r="E450" s="58">
        <v>1064</v>
      </c>
      <c r="F450" s="58">
        <v>1004.5</v>
      </c>
      <c r="G450" s="58">
        <v>0</v>
      </c>
      <c r="H450" s="58">
        <v>6156.31</v>
      </c>
      <c r="I450" s="58">
        <v>28843.69</v>
      </c>
      <c r="J450" s="48"/>
    </row>
    <row r="451" spans="1:10" x14ac:dyDescent="0.25">
      <c r="B451" s="58" t="s">
        <v>756</v>
      </c>
      <c r="C451" s="58" t="s">
        <v>748</v>
      </c>
      <c r="D451" s="58">
        <v>50000</v>
      </c>
      <c r="E451" s="58">
        <v>1520</v>
      </c>
      <c r="F451" s="58">
        <v>1435</v>
      </c>
      <c r="G451" s="58">
        <v>1854</v>
      </c>
      <c r="H451" s="58">
        <v>4834</v>
      </c>
      <c r="I451" s="58">
        <v>45166</v>
      </c>
      <c r="J451" s="48"/>
    </row>
    <row r="452" spans="1:10" x14ac:dyDescent="0.25">
      <c r="A452" s="62"/>
      <c r="B452" s="59" t="s">
        <v>990</v>
      </c>
      <c r="C452" s="63">
        <v>8</v>
      </c>
      <c r="D452" s="63">
        <v>370000</v>
      </c>
      <c r="E452" s="63">
        <v>11248</v>
      </c>
      <c r="F452" s="63">
        <v>10619</v>
      </c>
      <c r="G452" s="63">
        <v>13468.06</v>
      </c>
      <c r="H452" s="63">
        <v>43379.33</v>
      </c>
      <c r="I452" s="63">
        <v>326620.67</v>
      </c>
      <c r="J452" s="48"/>
    </row>
    <row r="453" spans="1:10" x14ac:dyDescent="0.25">
      <c r="A453" s="55">
        <v>347</v>
      </c>
      <c r="B453" s="56"/>
      <c r="C453" s="56"/>
      <c r="D453" s="56"/>
      <c r="E453" s="56"/>
      <c r="F453" s="56"/>
      <c r="G453" s="56"/>
      <c r="H453" s="56"/>
      <c r="I453" s="56"/>
      <c r="J453" s="48"/>
    </row>
    <row r="454" spans="1:10" x14ac:dyDescent="0.25">
      <c r="A454" s="55">
        <v>348</v>
      </c>
      <c r="B454" s="56"/>
      <c r="C454" s="56"/>
      <c r="D454" s="56"/>
      <c r="E454" s="56"/>
      <c r="F454" s="56"/>
      <c r="G454" s="56"/>
      <c r="H454" s="56"/>
      <c r="I454" s="56"/>
      <c r="J454" s="48"/>
    </row>
    <row r="455" spans="1:10" x14ac:dyDescent="0.25">
      <c r="B455" s="58" t="s">
        <v>757</v>
      </c>
      <c r="J455" s="48"/>
    </row>
    <row r="456" spans="1:10" x14ac:dyDescent="0.25">
      <c r="B456" s="58" t="s">
        <v>758</v>
      </c>
      <c r="C456" s="58" t="s">
        <v>759</v>
      </c>
      <c r="D456" s="58">
        <v>50000</v>
      </c>
      <c r="E456" s="58">
        <v>1520</v>
      </c>
      <c r="F456" s="58">
        <v>1435</v>
      </c>
      <c r="G456" s="58">
        <v>1854</v>
      </c>
      <c r="H456" s="58">
        <v>4834</v>
      </c>
      <c r="I456" s="58">
        <v>45166</v>
      </c>
      <c r="J456" s="48"/>
    </row>
    <row r="457" spans="1:10" x14ac:dyDescent="0.25">
      <c r="A457" s="51"/>
      <c r="B457" s="59" t="s">
        <v>990</v>
      </c>
      <c r="C457" s="59">
        <v>1</v>
      </c>
      <c r="D457" s="59">
        <v>50000</v>
      </c>
      <c r="E457" s="59">
        <v>1520</v>
      </c>
      <c r="F457" s="59">
        <v>1435</v>
      </c>
      <c r="G457" s="59">
        <v>1854</v>
      </c>
      <c r="H457" s="59">
        <v>4834</v>
      </c>
      <c r="I457" s="59">
        <v>45166</v>
      </c>
      <c r="J457" s="48"/>
    </row>
    <row r="458" spans="1:10" x14ac:dyDescent="0.25">
      <c r="A458" s="61">
        <v>349</v>
      </c>
      <c r="B458" s="56"/>
      <c r="C458" s="56"/>
      <c r="D458" s="56"/>
      <c r="E458" s="56"/>
      <c r="F458" s="56"/>
      <c r="G458" s="56"/>
      <c r="H458" s="56"/>
      <c r="I458" s="56"/>
    </row>
    <row r="459" spans="1:10" x14ac:dyDescent="0.25">
      <c r="A459" s="71"/>
    </row>
    <row r="460" spans="1:10" x14ac:dyDescent="0.25">
      <c r="B460" s="58" t="s">
        <v>760</v>
      </c>
      <c r="J460" s="48"/>
    </row>
    <row r="461" spans="1:10" x14ac:dyDescent="0.25">
      <c r="A461" s="62"/>
      <c r="B461" s="59" t="s">
        <v>761</v>
      </c>
      <c r="C461" s="63" t="s">
        <v>303</v>
      </c>
      <c r="D461" s="63">
        <v>50000</v>
      </c>
      <c r="E461" s="63">
        <v>1520</v>
      </c>
      <c r="F461" s="63">
        <v>1435</v>
      </c>
      <c r="G461" s="63">
        <v>1854</v>
      </c>
      <c r="H461" s="63">
        <v>21400</v>
      </c>
      <c r="I461" s="63">
        <v>28600</v>
      </c>
      <c r="J461" s="48"/>
    </row>
    <row r="462" spans="1:10" x14ac:dyDescent="0.25">
      <c r="A462" s="64">
        <v>350</v>
      </c>
      <c r="B462" s="56" t="s">
        <v>762</v>
      </c>
      <c r="C462" s="56" t="s">
        <v>748</v>
      </c>
      <c r="D462" s="56">
        <v>50000</v>
      </c>
      <c r="E462" s="56">
        <v>1520</v>
      </c>
      <c r="F462" s="56">
        <v>1435</v>
      </c>
      <c r="G462" s="56">
        <v>1854</v>
      </c>
      <c r="H462" s="56">
        <v>4834</v>
      </c>
      <c r="I462" s="56">
        <v>45166</v>
      </c>
      <c r="J462" s="48"/>
    </row>
    <row r="463" spans="1:10" x14ac:dyDescent="0.25">
      <c r="A463" s="46">
        <v>351</v>
      </c>
      <c r="B463" s="56" t="s">
        <v>990</v>
      </c>
      <c r="C463" s="56">
        <v>2</v>
      </c>
      <c r="D463" s="56">
        <v>100000</v>
      </c>
      <c r="E463" s="56">
        <v>3040</v>
      </c>
      <c r="F463" s="56">
        <v>2870</v>
      </c>
      <c r="G463" s="56">
        <v>3708</v>
      </c>
      <c r="H463" s="56">
        <v>26234</v>
      </c>
      <c r="I463" s="56">
        <v>73766</v>
      </c>
      <c r="J463" s="48"/>
    </row>
    <row r="464" spans="1:10" x14ac:dyDescent="0.25">
      <c r="A464" s="64">
        <v>352</v>
      </c>
      <c r="B464" s="56"/>
      <c r="C464" s="56"/>
      <c r="D464" s="56"/>
      <c r="E464" s="56"/>
      <c r="F464" s="56"/>
      <c r="G464" s="56"/>
      <c r="H464" s="56"/>
      <c r="I464" s="56"/>
    </row>
    <row r="465" spans="1:10" x14ac:dyDescent="0.25">
      <c r="A465" s="46">
        <v>353</v>
      </c>
      <c r="B465" s="56"/>
      <c r="C465" s="56"/>
      <c r="D465" s="56"/>
      <c r="E465" s="56"/>
      <c r="F465" s="56"/>
      <c r="G465" s="56"/>
      <c r="H465" s="56"/>
      <c r="I465" s="56"/>
    </row>
    <row r="466" spans="1:10" x14ac:dyDescent="0.25">
      <c r="A466" s="64">
        <v>354</v>
      </c>
      <c r="B466" s="56" t="s">
        <v>763</v>
      </c>
      <c r="C466" s="56"/>
      <c r="D466" s="56"/>
      <c r="E466" s="56"/>
      <c r="F466" s="56"/>
      <c r="G466" s="56"/>
      <c r="H466" s="56"/>
      <c r="I466" s="56"/>
      <c r="J466" s="48"/>
    </row>
    <row r="467" spans="1:10" x14ac:dyDescent="0.25">
      <c r="A467" s="46">
        <v>355</v>
      </c>
      <c r="B467" s="56" t="s">
        <v>764</v>
      </c>
      <c r="C467" s="56" t="s">
        <v>765</v>
      </c>
      <c r="D467" s="56">
        <v>50000</v>
      </c>
      <c r="E467" s="56">
        <v>1520</v>
      </c>
      <c r="F467" s="56">
        <v>1435</v>
      </c>
      <c r="G467" s="56">
        <v>1854</v>
      </c>
      <c r="H467" s="56">
        <v>4834</v>
      </c>
      <c r="I467" s="56">
        <v>45166</v>
      </c>
      <c r="J467" s="48"/>
    </row>
    <row r="468" spans="1:10" x14ac:dyDescent="0.25">
      <c r="A468" s="64">
        <v>356</v>
      </c>
      <c r="B468" s="56" t="s">
        <v>990</v>
      </c>
      <c r="C468" s="56">
        <v>1</v>
      </c>
      <c r="D468" s="56">
        <v>50000</v>
      </c>
      <c r="E468" s="56">
        <v>1520</v>
      </c>
      <c r="F468" s="56">
        <v>1435</v>
      </c>
      <c r="G468" s="56">
        <v>1854</v>
      </c>
      <c r="H468" s="56">
        <v>4834</v>
      </c>
      <c r="I468" s="56">
        <v>45166</v>
      </c>
      <c r="J468" s="48"/>
    </row>
    <row r="469" spans="1:10" x14ac:dyDescent="0.25">
      <c r="A469" s="46">
        <v>357</v>
      </c>
      <c r="B469" s="56"/>
      <c r="C469" s="56"/>
      <c r="D469" s="56"/>
      <c r="E469" s="56"/>
      <c r="F469" s="56"/>
      <c r="G469" s="56"/>
      <c r="H469" s="56"/>
      <c r="I469" s="56"/>
      <c r="J469" s="48"/>
    </row>
    <row r="470" spans="1:10" x14ac:dyDescent="0.25">
      <c r="A470" s="64">
        <v>358</v>
      </c>
      <c r="B470" s="56"/>
      <c r="C470" s="56"/>
      <c r="D470" s="56"/>
      <c r="E470" s="56"/>
      <c r="F470" s="56"/>
      <c r="G470" s="56"/>
      <c r="H470" s="56"/>
      <c r="I470" s="56"/>
      <c r="J470" s="48"/>
    </row>
    <row r="471" spans="1:10" x14ac:dyDescent="0.25">
      <c r="A471" s="46">
        <v>359</v>
      </c>
      <c r="B471" s="103" t="s">
        <v>766</v>
      </c>
      <c r="C471" s="102"/>
      <c r="D471" s="56"/>
      <c r="E471" s="56"/>
      <c r="F471" s="56"/>
      <c r="G471" s="56"/>
      <c r="H471" s="56"/>
      <c r="I471" s="56"/>
      <c r="J471" s="48"/>
    </row>
    <row r="472" spans="1:10" x14ac:dyDescent="0.25">
      <c r="A472" s="64">
        <v>360</v>
      </c>
      <c r="B472" s="56" t="s">
        <v>767</v>
      </c>
      <c r="C472" s="56" t="s">
        <v>331</v>
      </c>
      <c r="D472" s="56">
        <v>26000</v>
      </c>
      <c r="E472" s="56">
        <v>790.4</v>
      </c>
      <c r="F472" s="56">
        <v>746.2</v>
      </c>
      <c r="G472" s="56">
        <v>0</v>
      </c>
      <c r="H472" s="56">
        <v>1561.6</v>
      </c>
      <c r="I472" s="56">
        <v>24438.400000000001</v>
      </c>
      <c r="J472" s="48"/>
    </row>
    <row r="473" spans="1:10" x14ac:dyDescent="0.25">
      <c r="A473" s="46">
        <v>361</v>
      </c>
      <c r="B473" s="56" t="s">
        <v>768</v>
      </c>
      <c r="C473" s="56" t="s">
        <v>331</v>
      </c>
      <c r="D473" s="56">
        <v>45000</v>
      </c>
      <c r="E473" s="56">
        <v>1368</v>
      </c>
      <c r="F473" s="56">
        <v>1291.5</v>
      </c>
      <c r="G473" s="56">
        <v>1148.33</v>
      </c>
      <c r="H473" s="56">
        <v>3832.83</v>
      </c>
      <c r="I473" s="56">
        <v>41167.17</v>
      </c>
      <c r="J473" s="48"/>
    </row>
    <row r="474" spans="1:10" x14ac:dyDescent="0.25">
      <c r="A474" s="64">
        <v>362</v>
      </c>
      <c r="B474" s="56" t="s">
        <v>769</v>
      </c>
      <c r="C474" s="56" t="s">
        <v>330</v>
      </c>
      <c r="D474" s="56">
        <v>45000</v>
      </c>
      <c r="E474" s="56">
        <v>1368</v>
      </c>
      <c r="F474" s="56">
        <v>1291.5</v>
      </c>
      <c r="G474" s="56">
        <v>891.01</v>
      </c>
      <c r="H474" s="56">
        <v>5290.97</v>
      </c>
      <c r="I474" s="56">
        <v>39709.03</v>
      </c>
      <c r="J474" s="48"/>
    </row>
    <row r="475" spans="1:10" x14ac:dyDescent="0.25">
      <c r="A475" s="46">
        <v>363</v>
      </c>
      <c r="B475" s="56" t="s">
        <v>770</v>
      </c>
      <c r="C475" s="56" t="s">
        <v>688</v>
      </c>
      <c r="D475" s="56">
        <v>30000</v>
      </c>
      <c r="E475" s="56">
        <v>912</v>
      </c>
      <c r="F475" s="56">
        <v>861</v>
      </c>
      <c r="G475" s="56">
        <v>0</v>
      </c>
      <c r="H475" s="56">
        <v>1798</v>
      </c>
      <c r="I475" s="56">
        <v>28202</v>
      </c>
      <c r="J475" s="48"/>
    </row>
    <row r="476" spans="1:10" x14ac:dyDescent="0.25">
      <c r="A476" s="64">
        <v>364</v>
      </c>
      <c r="B476" s="56" t="s">
        <v>771</v>
      </c>
      <c r="C476" s="56" t="s">
        <v>325</v>
      </c>
      <c r="D476" s="56">
        <v>31500</v>
      </c>
      <c r="E476" s="56">
        <v>957.6</v>
      </c>
      <c r="F476" s="56">
        <v>904.05</v>
      </c>
      <c r="G476" s="56">
        <v>0</v>
      </c>
      <c r="H476" s="56">
        <v>3602.11</v>
      </c>
      <c r="I476" s="56">
        <v>27897.89</v>
      </c>
      <c r="J476" s="48"/>
    </row>
    <row r="477" spans="1:10" x14ac:dyDescent="0.25">
      <c r="A477" s="46">
        <v>365</v>
      </c>
      <c r="B477" s="56" t="s">
        <v>772</v>
      </c>
      <c r="C477" s="56" t="s">
        <v>356</v>
      </c>
      <c r="D477" s="56">
        <v>22000</v>
      </c>
      <c r="E477" s="56">
        <v>668.8</v>
      </c>
      <c r="F477" s="56">
        <v>631.4</v>
      </c>
      <c r="G477" s="56">
        <v>0</v>
      </c>
      <c r="H477" s="56">
        <v>4391.2</v>
      </c>
      <c r="I477" s="56">
        <v>17608.8</v>
      </c>
      <c r="J477" s="48"/>
    </row>
    <row r="478" spans="1:10" x14ac:dyDescent="0.25">
      <c r="A478" s="64">
        <v>366</v>
      </c>
      <c r="B478" s="56" t="s">
        <v>773</v>
      </c>
      <c r="C478" s="56" t="s">
        <v>325</v>
      </c>
      <c r="D478" s="56">
        <v>31500</v>
      </c>
      <c r="E478" s="56">
        <v>957.6</v>
      </c>
      <c r="F478" s="56">
        <v>904.05</v>
      </c>
      <c r="G478" s="56">
        <v>0</v>
      </c>
      <c r="H478" s="56">
        <v>1886.65</v>
      </c>
      <c r="I478" s="56">
        <v>29613.35</v>
      </c>
      <c r="J478" s="48"/>
    </row>
    <row r="479" spans="1:10" x14ac:dyDescent="0.25">
      <c r="A479" s="46">
        <v>367</v>
      </c>
      <c r="B479" s="56" t="s">
        <v>774</v>
      </c>
      <c r="C479" s="56" t="s">
        <v>356</v>
      </c>
      <c r="D479" s="56">
        <v>26000</v>
      </c>
      <c r="E479" s="56">
        <v>790.4</v>
      </c>
      <c r="F479" s="56">
        <v>746.2</v>
      </c>
      <c r="G479" s="56">
        <v>0</v>
      </c>
      <c r="H479" s="56">
        <v>14361.98</v>
      </c>
      <c r="I479" s="56">
        <v>11638.02</v>
      </c>
      <c r="J479" s="48"/>
    </row>
    <row r="480" spans="1:10" x14ac:dyDescent="0.25">
      <c r="A480" s="64">
        <v>368</v>
      </c>
      <c r="B480" s="56" t="s">
        <v>775</v>
      </c>
      <c r="C480" s="56" t="s">
        <v>776</v>
      </c>
      <c r="D480" s="56">
        <v>75000</v>
      </c>
      <c r="E480" s="56">
        <v>2280</v>
      </c>
      <c r="F480" s="56">
        <v>2152.5</v>
      </c>
      <c r="G480" s="56">
        <v>6309.38</v>
      </c>
      <c r="H480" s="56">
        <v>46725.24</v>
      </c>
      <c r="I480" s="56">
        <v>28274.76</v>
      </c>
      <c r="J480" s="48"/>
    </row>
    <row r="481" spans="1:10" x14ac:dyDescent="0.25">
      <c r="A481" s="46">
        <v>369</v>
      </c>
      <c r="B481" s="56" t="s">
        <v>777</v>
      </c>
      <c r="C481" s="56" t="s">
        <v>325</v>
      </c>
      <c r="D481" s="56">
        <v>30000</v>
      </c>
      <c r="E481" s="56">
        <v>912</v>
      </c>
      <c r="F481" s="56">
        <v>861</v>
      </c>
      <c r="G481" s="56">
        <v>0</v>
      </c>
      <c r="H481" s="56">
        <v>17490.61</v>
      </c>
      <c r="I481" s="56">
        <v>12509.39</v>
      </c>
      <c r="J481" s="48"/>
    </row>
    <row r="482" spans="1:10" x14ac:dyDescent="0.25">
      <c r="A482" s="64">
        <v>370</v>
      </c>
      <c r="B482" s="56" t="s">
        <v>260</v>
      </c>
      <c r="C482" s="56" t="s">
        <v>479</v>
      </c>
      <c r="D482" s="56">
        <v>75000</v>
      </c>
      <c r="E482" s="56">
        <v>2280</v>
      </c>
      <c r="F482" s="56">
        <v>2152.5</v>
      </c>
      <c r="G482" s="56">
        <v>6309.38</v>
      </c>
      <c r="H482" s="56">
        <v>10766.88</v>
      </c>
      <c r="I482" s="56">
        <v>64233.120000000003</v>
      </c>
      <c r="J482" s="48"/>
    </row>
    <row r="483" spans="1:10" x14ac:dyDescent="0.25">
      <c r="A483" s="46">
        <v>371</v>
      </c>
      <c r="B483" s="56" t="s">
        <v>778</v>
      </c>
      <c r="C483" s="56" t="s">
        <v>356</v>
      </c>
      <c r="D483" s="56">
        <v>22000</v>
      </c>
      <c r="E483" s="56">
        <v>668.8</v>
      </c>
      <c r="F483" s="56">
        <v>631.4</v>
      </c>
      <c r="G483" s="56">
        <v>0</v>
      </c>
      <c r="H483" s="56">
        <v>1325.2</v>
      </c>
      <c r="I483" s="56">
        <v>20674.8</v>
      </c>
      <c r="J483" s="48"/>
    </row>
    <row r="484" spans="1:10" x14ac:dyDescent="0.25">
      <c r="A484" s="64">
        <v>372</v>
      </c>
      <c r="B484" s="56" t="s">
        <v>779</v>
      </c>
      <c r="C484" s="56" t="s">
        <v>331</v>
      </c>
      <c r="D484" s="56">
        <v>55000</v>
      </c>
      <c r="E484" s="56">
        <v>1672</v>
      </c>
      <c r="F484" s="56">
        <v>1578.5</v>
      </c>
      <c r="G484" s="56">
        <v>673.58</v>
      </c>
      <c r="H484" s="56">
        <v>3949.08</v>
      </c>
      <c r="I484" s="56">
        <v>51050.92</v>
      </c>
      <c r="J484" s="48"/>
    </row>
    <row r="485" spans="1:10" x14ac:dyDescent="0.25">
      <c r="A485" s="46">
        <v>373</v>
      </c>
      <c r="B485" s="56" t="s">
        <v>780</v>
      </c>
      <c r="C485" s="56" t="s">
        <v>356</v>
      </c>
      <c r="D485" s="56">
        <v>35000</v>
      </c>
      <c r="E485" s="56">
        <v>1064</v>
      </c>
      <c r="F485" s="56">
        <v>1004.5</v>
      </c>
      <c r="G485" s="56">
        <v>0</v>
      </c>
      <c r="H485" s="56">
        <v>2093.5</v>
      </c>
      <c r="I485" s="56">
        <v>32906.5</v>
      </c>
      <c r="J485" s="48"/>
    </row>
    <row r="486" spans="1:10" x14ac:dyDescent="0.25">
      <c r="A486" s="64">
        <v>374</v>
      </c>
      <c r="B486" s="56" t="s">
        <v>781</v>
      </c>
      <c r="C486" s="56" t="s">
        <v>434</v>
      </c>
      <c r="D486" s="56">
        <v>41000</v>
      </c>
      <c r="E486" s="56">
        <v>1246.4000000000001</v>
      </c>
      <c r="F486" s="56">
        <v>1176.7</v>
      </c>
      <c r="G486" s="56">
        <v>583.79</v>
      </c>
      <c r="H486" s="56">
        <v>12958.25</v>
      </c>
      <c r="I486" s="56">
        <v>28041.75</v>
      </c>
      <c r="J486" s="48"/>
    </row>
    <row r="487" spans="1:10" x14ac:dyDescent="0.25">
      <c r="A487" s="46">
        <v>375</v>
      </c>
      <c r="B487" s="56" t="s">
        <v>782</v>
      </c>
      <c r="C487" s="56" t="s">
        <v>14</v>
      </c>
      <c r="D487" s="56">
        <v>50000</v>
      </c>
      <c r="E487" s="56">
        <v>1520</v>
      </c>
      <c r="F487" s="56">
        <v>1435</v>
      </c>
      <c r="G487" s="56">
        <v>1854</v>
      </c>
      <c r="H487" s="56">
        <v>4834</v>
      </c>
      <c r="I487" s="56">
        <v>45166</v>
      </c>
      <c r="J487" s="48"/>
    </row>
    <row r="488" spans="1:10" x14ac:dyDescent="0.25">
      <c r="A488" s="64">
        <v>376</v>
      </c>
      <c r="B488" s="56" t="s">
        <v>783</v>
      </c>
      <c r="C488" s="56" t="s">
        <v>331</v>
      </c>
      <c r="D488" s="56">
        <v>31500</v>
      </c>
      <c r="E488" s="56">
        <v>957.6</v>
      </c>
      <c r="F488" s="56">
        <v>904.05</v>
      </c>
      <c r="G488" s="56">
        <v>0</v>
      </c>
      <c r="H488" s="56">
        <v>1886.65</v>
      </c>
      <c r="I488" s="56">
        <v>29613.35</v>
      </c>
    </row>
    <row r="489" spans="1:10" x14ac:dyDescent="0.25">
      <c r="A489" s="46">
        <v>377</v>
      </c>
      <c r="B489" s="56" t="s">
        <v>784</v>
      </c>
      <c r="C489" s="56" t="s">
        <v>325</v>
      </c>
      <c r="D489" s="56">
        <v>31500</v>
      </c>
      <c r="E489" s="56">
        <v>957.6</v>
      </c>
      <c r="F489" s="56">
        <v>904.05</v>
      </c>
      <c r="G489" s="56">
        <v>0</v>
      </c>
      <c r="H489" s="56">
        <v>11602.11</v>
      </c>
      <c r="I489" s="56">
        <v>19897.89</v>
      </c>
    </row>
    <row r="490" spans="1:10" x14ac:dyDescent="0.25">
      <c r="A490" s="64">
        <v>378</v>
      </c>
      <c r="B490" s="56" t="s">
        <v>785</v>
      </c>
      <c r="C490" s="56" t="s">
        <v>303</v>
      </c>
      <c r="D490" s="56">
        <v>40000</v>
      </c>
      <c r="E490" s="56">
        <v>1216</v>
      </c>
      <c r="F490" s="56">
        <v>1148</v>
      </c>
      <c r="G490" s="56">
        <v>442.65</v>
      </c>
      <c r="H490" s="56">
        <v>13746.9</v>
      </c>
      <c r="I490" s="56">
        <v>26253.1</v>
      </c>
      <c r="J490" s="48"/>
    </row>
    <row r="491" spans="1:10" x14ac:dyDescent="0.25">
      <c r="A491" s="46">
        <v>379</v>
      </c>
      <c r="B491" s="56" t="s">
        <v>786</v>
      </c>
      <c r="C491" s="56" t="s">
        <v>14</v>
      </c>
      <c r="D491" s="56">
        <v>50000</v>
      </c>
      <c r="E491" s="56">
        <v>1520</v>
      </c>
      <c r="F491" s="56">
        <v>1435</v>
      </c>
      <c r="G491" s="56">
        <v>1854</v>
      </c>
      <c r="H491" s="56">
        <v>6400</v>
      </c>
      <c r="I491" s="56">
        <v>43600</v>
      </c>
      <c r="J491" s="48"/>
    </row>
    <row r="492" spans="1:10" x14ac:dyDescent="0.25">
      <c r="A492" s="64">
        <v>380</v>
      </c>
      <c r="B492" s="56" t="s">
        <v>787</v>
      </c>
      <c r="C492" s="56" t="s">
        <v>303</v>
      </c>
      <c r="D492" s="56">
        <v>20000</v>
      </c>
      <c r="E492" s="56">
        <v>608</v>
      </c>
      <c r="F492" s="56">
        <v>574</v>
      </c>
      <c r="G492" s="56">
        <v>0</v>
      </c>
      <c r="H492" s="56">
        <v>1207</v>
      </c>
      <c r="I492" s="56">
        <v>18793</v>
      </c>
    </row>
    <row r="493" spans="1:10" x14ac:dyDescent="0.25">
      <c r="B493" s="58" t="s">
        <v>788</v>
      </c>
      <c r="C493" s="58" t="s">
        <v>330</v>
      </c>
      <c r="D493" s="58">
        <v>90000</v>
      </c>
      <c r="E493" s="58">
        <v>2736</v>
      </c>
      <c r="F493" s="58">
        <v>2583</v>
      </c>
      <c r="G493" s="58">
        <v>9753.1200000000008</v>
      </c>
      <c r="H493" s="58">
        <v>15097.12</v>
      </c>
      <c r="I493" s="58">
        <v>74902.880000000005</v>
      </c>
      <c r="J493" s="48"/>
    </row>
    <row r="494" spans="1:10" x14ac:dyDescent="0.25">
      <c r="B494" s="58" t="s">
        <v>789</v>
      </c>
      <c r="C494" s="58" t="s">
        <v>354</v>
      </c>
      <c r="D494" s="58">
        <v>45000</v>
      </c>
      <c r="E494" s="58">
        <v>1368</v>
      </c>
      <c r="F494" s="58">
        <v>1291.5</v>
      </c>
      <c r="G494" s="58">
        <v>1148.33</v>
      </c>
      <c r="H494" s="58">
        <v>3832.83</v>
      </c>
      <c r="I494" s="58">
        <v>41167.17</v>
      </c>
      <c r="J494" s="48"/>
    </row>
    <row r="495" spans="1:10" x14ac:dyDescent="0.25">
      <c r="A495" s="51"/>
      <c r="B495" s="59" t="s">
        <v>790</v>
      </c>
      <c r="C495" s="59" t="s">
        <v>345</v>
      </c>
      <c r="D495" s="59">
        <v>40000</v>
      </c>
      <c r="E495" s="59">
        <v>1216</v>
      </c>
      <c r="F495" s="59">
        <v>1148</v>
      </c>
      <c r="G495" s="59">
        <v>442.65</v>
      </c>
      <c r="H495" s="59">
        <v>2831.65</v>
      </c>
      <c r="I495" s="59">
        <v>37168.35</v>
      </c>
      <c r="J495" s="48"/>
    </row>
    <row r="496" spans="1:10" x14ac:dyDescent="0.25">
      <c r="A496" s="55">
        <v>381</v>
      </c>
      <c r="B496" s="56" t="s">
        <v>167</v>
      </c>
      <c r="C496" s="56" t="s">
        <v>330</v>
      </c>
      <c r="D496" s="56">
        <v>65000</v>
      </c>
      <c r="E496" s="56">
        <v>1976</v>
      </c>
      <c r="F496" s="56">
        <v>1865.5</v>
      </c>
      <c r="G496" s="56">
        <v>4084.48</v>
      </c>
      <c r="H496" s="56">
        <v>9666.44</v>
      </c>
      <c r="I496" s="56">
        <v>55333.56</v>
      </c>
      <c r="J496" s="48"/>
    </row>
    <row r="497" spans="1:10" x14ac:dyDescent="0.25">
      <c r="A497" s="55">
        <v>382</v>
      </c>
      <c r="B497" s="56" t="s">
        <v>791</v>
      </c>
      <c r="C497" s="56" t="s">
        <v>325</v>
      </c>
      <c r="D497" s="56">
        <v>31500</v>
      </c>
      <c r="E497" s="56">
        <v>957.6</v>
      </c>
      <c r="F497" s="56">
        <v>904.05</v>
      </c>
      <c r="G497" s="56">
        <v>0</v>
      </c>
      <c r="H497" s="56">
        <v>3602.11</v>
      </c>
      <c r="I497" s="56">
        <v>27897.89</v>
      </c>
      <c r="J497" s="48"/>
    </row>
    <row r="498" spans="1:10" x14ac:dyDescent="0.25">
      <c r="B498" s="58" t="s">
        <v>232</v>
      </c>
      <c r="C498" s="58" t="s">
        <v>330</v>
      </c>
      <c r="D498" s="58">
        <v>75000</v>
      </c>
      <c r="E498" s="58">
        <v>2280</v>
      </c>
      <c r="F498" s="58">
        <v>2152.5</v>
      </c>
      <c r="G498" s="58">
        <v>6309.38</v>
      </c>
      <c r="H498" s="58">
        <v>10766.88</v>
      </c>
      <c r="I498" s="58">
        <v>64233.120000000003</v>
      </c>
    </row>
    <row r="499" spans="1:10" x14ac:dyDescent="0.25">
      <c r="B499" s="58" t="s">
        <v>55</v>
      </c>
      <c r="C499" s="58" t="s">
        <v>330</v>
      </c>
      <c r="D499" s="58">
        <v>70000</v>
      </c>
      <c r="E499" s="58">
        <v>2128</v>
      </c>
      <c r="F499" s="58">
        <v>2009</v>
      </c>
      <c r="G499" s="58">
        <v>5368.48</v>
      </c>
      <c r="H499" s="58">
        <v>9530.48</v>
      </c>
      <c r="I499" s="58">
        <v>60469.52</v>
      </c>
    </row>
    <row r="500" spans="1:10" x14ac:dyDescent="0.25">
      <c r="A500" s="51"/>
      <c r="B500" s="59" t="s">
        <v>28</v>
      </c>
      <c r="C500" s="59" t="s">
        <v>330</v>
      </c>
      <c r="D500" s="59">
        <v>75000</v>
      </c>
      <c r="E500" s="59">
        <v>2280</v>
      </c>
      <c r="F500" s="59">
        <v>2152.5</v>
      </c>
      <c r="G500" s="59">
        <v>6309.38</v>
      </c>
      <c r="H500" s="59">
        <v>10766.88</v>
      </c>
      <c r="I500" s="59">
        <v>64233.120000000003</v>
      </c>
      <c r="J500" s="48"/>
    </row>
    <row r="501" spans="1:10" x14ac:dyDescent="0.25">
      <c r="A501" s="55">
        <v>383</v>
      </c>
      <c r="B501" s="56" t="s">
        <v>1308</v>
      </c>
      <c r="C501" s="56" t="s">
        <v>1309</v>
      </c>
      <c r="D501" s="56">
        <v>110000</v>
      </c>
      <c r="E501" s="56">
        <v>3344</v>
      </c>
      <c r="F501" s="56">
        <v>3157</v>
      </c>
      <c r="G501" s="56">
        <v>14457.62</v>
      </c>
      <c r="H501" s="56">
        <v>20983.62</v>
      </c>
      <c r="I501" s="56">
        <v>89016.38</v>
      </c>
      <c r="J501" s="48"/>
    </row>
    <row r="502" spans="1:10" x14ac:dyDescent="0.25">
      <c r="A502" s="55">
        <v>384</v>
      </c>
      <c r="B502" s="56" t="s">
        <v>1311</v>
      </c>
      <c r="C502" s="56" t="s">
        <v>325</v>
      </c>
      <c r="D502" s="56">
        <v>35000</v>
      </c>
      <c r="E502" s="56">
        <v>1064</v>
      </c>
      <c r="F502" s="56">
        <v>1004.5</v>
      </c>
      <c r="G502" s="56">
        <v>0</v>
      </c>
      <c r="H502" s="56">
        <v>2093.5</v>
      </c>
      <c r="I502" s="56">
        <v>32906.5</v>
      </c>
      <c r="J502" s="48"/>
    </row>
    <row r="503" spans="1:10" x14ac:dyDescent="0.25">
      <c r="A503" s="55">
        <v>385</v>
      </c>
      <c r="B503" s="56" t="s">
        <v>327</v>
      </c>
      <c r="C503" s="56" t="s">
        <v>331</v>
      </c>
      <c r="D503" s="56">
        <v>50000</v>
      </c>
      <c r="E503" s="56">
        <v>1520</v>
      </c>
      <c r="F503" s="56">
        <v>1435</v>
      </c>
      <c r="G503" s="56">
        <v>1854</v>
      </c>
      <c r="H503" s="56">
        <v>9400</v>
      </c>
      <c r="I503" s="56">
        <v>40600</v>
      </c>
      <c r="J503" s="48"/>
    </row>
    <row r="504" spans="1:10" x14ac:dyDescent="0.25">
      <c r="A504" s="55">
        <v>386</v>
      </c>
      <c r="B504" s="56" t="s">
        <v>792</v>
      </c>
      <c r="C504" s="56" t="s">
        <v>793</v>
      </c>
      <c r="D504" s="56">
        <v>31500</v>
      </c>
      <c r="E504" s="56">
        <v>957.6</v>
      </c>
      <c r="F504" s="56">
        <v>904.05</v>
      </c>
      <c r="G504" s="56">
        <v>0</v>
      </c>
      <c r="H504" s="56">
        <v>3602.11</v>
      </c>
      <c r="I504" s="56">
        <v>27897.89</v>
      </c>
    </row>
    <row r="505" spans="1:10" x14ac:dyDescent="0.25">
      <c r="A505" s="55">
        <v>387</v>
      </c>
      <c r="B505" s="56" t="s">
        <v>794</v>
      </c>
      <c r="C505" s="56" t="s">
        <v>793</v>
      </c>
      <c r="D505" s="56">
        <v>31500</v>
      </c>
      <c r="E505" s="56">
        <v>957.6</v>
      </c>
      <c r="F505" s="56">
        <v>904.05</v>
      </c>
      <c r="G505" s="56">
        <v>0</v>
      </c>
      <c r="H505" s="56">
        <v>1886.65</v>
      </c>
      <c r="I505" s="56">
        <v>29613.35</v>
      </c>
    </row>
    <row r="506" spans="1:10" x14ac:dyDescent="0.25">
      <c r="B506" s="58" t="s">
        <v>990</v>
      </c>
      <c r="C506" s="58">
        <v>34</v>
      </c>
      <c r="D506" s="58">
        <v>1562500</v>
      </c>
      <c r="E506" s="58">
        <v>47500</v>
      </c>
      <c r="F506" s="58">
        <v>44843.75</v>
      </c>
      <c r="G506" s="58">
        <v>69793.56</v>
      </c>
      <c r="H506" s="58">
        <v>275771.03000000003</v>
      </c>
      <c r="I506" s="58">
        <v>1286728.97</v>
      </c>
    </row>
    <row r="508" spans="1:10" x14ac:dyDescent="0.25">
      <c r="A508" s="51"/>
      <c r="B508" s="59"/>
      <c r="C508" s="59"/>
      <c r="D508" s="59"/>
      <c r="E508" s="59"/>
      <c r="F508" s="59"/>
      <c r="G508" s="59"/>
      <c r="H508" s="59"/>
      <c r="I508" s="59"/>
    </row>
    <row r="509" spans="1:10" x14ac:dyDescent="0.25">
      <c r="A509" s="61">
        <v>388</v>
      </c>
      <c r="B509" s="56" t="s">
        <v>1316</v>
      </c>
      <c r="C509" s="56"/>
      <c r="D509" s="56"/>
      <c r="E509" s="56"/>
      <c r="F509" s="56"/>
      <c r="G509" s="56"/>
      <c r="H509" s="56"/>
      <c r="I509" s="56"/>
    </row>
    <row r="510" spans="1:10" x14ac:dyDescent="0.25">
      <c r="A510" s="61">
        <v>389</v>
      </c>
      <c r="B510" s="56" t="s">
        <v>750</v>
      </c>
      <c r="C510" s="56" t="s">
        <v>765</v>
      </c>
      <c r="D510" s="56">
        <v>80000</v>
      </c>
      <c r="E510" s="56">
        <v>2432</v>
      </c>
      <c r="F510" s="56">
        <v>2296</v>
      </c>
      <c r="G510" s="56">
        <v>6564.09</v>
      </c>
      <c r="H510" s="56">
        <v>14748.01</v>
      </c>
      <c r="I510" s="56">
        <v>65251.99</v>
      </c>
    </row>
    <row r="511" spans="1:10" x14ac:dyDescent="0.25">
      <c r="A511" s="61">
        <v>390</v>
      </c>
      <c r="B511" s="56" t="s">
        <v>990</v>
      </c>
      <c r="C511" s="56">
        <v>1</v>
      </c>
      <c r="D511" s="56">
        <v>80000</v>
      </c>
      <c r="E511" s="56">
        <v>2432</v>
      </c>
      <c r="F511" s="56">
        <v>2296</v>
      </c>
      <c r="G511" s="56">
        <v>6564.09</v>
      </c>
      <c r="H511" s="56">
        <v>14748.01</v>
      </c>
      <c r="I511" s="56">
        <v>65251.99</v>
      </c>
    </row>
    <row r="512" spans="1:10" x14ac:dyDescent="0.25">
      <c r="A512" s="61">
        <v>391</v>
      </c>
      <c r="B512" s="56"/>
      <c r="C512" s="56"/>
      <c r="D512" s="56"/>
      <c r="E512" s="56"/>
      <c r="F512" s="56"/>
      <c r="G512" s="56"/>
      <c r="H512" s="56"/>
      <c r="I512" s="56"/>
    </row>
    <row r="513" spans="1:9" x14ac:dyDescent="0.25">
      <c r="A513" s="61">
        <v>392</v>
      </c>
      <c r="B513" s="56"/>
      <c r="C513" s="56"/>
      <c r="D513" s="56"/>
      <c r="E513" s="56"/>
      <c r="F513" s="56"/>
      <c r="G513" s="56"/>
      <c r="H513" s="56"/>
      <c r="I513" s="56"/>
    </row>
    <row r="514" spans="1:9" x14ac:dyDescent="0.25">
      <c r="A514" s="61">
        <v>393</v>
      </c>
      <c r="B514" s="56" t="s">
        <v>1318</v>
      </c>
      <c r="C514" s="56"/>
      <c r="D514" s="56"/>
      <c r="E514" s="56"/>
      <c r="F514" s="56"/>
      <c r="G514" s="56"/>
      <c r="H514" s="56"/>
      <c r="I514" s="56"/>
    </row>
    <row r="515" spans="1:9" x14ac:dyDescent="0.25">
      <c r="A515" s="61">
        <v>394</v>
      </c>
      <c r="B515" s="56" t="s">
        <v>194</v>
      </c>
      <c r="C515" s="56" t="s">
        <v>828</v>
      </c>
      <c r="D515" s="56">
        <v>100000</v>
      </c>
      <c r="E515" s="56">
        <v>3040</v>
      </c>
      <c r="F515" s="56">
        <v>2870</v>
      </c>
      <c r="G515" s="56">
        <v>12105.37</v>
      </c>
      <c r="H515" s="56">
        <v>37138.660000000003</v>
      </c>
      <c r="I515" s="56">
        <v>62861.34</v>
      </c>
    </row>
    <row r="516" spans="1:9" x14ac:dyDescent="0.25">
      <c r="A516" s="61">
        <v>395</v>
      </c>
      <c r="B516" s="56" t="s">
        <v>990</v>
      </c>
      <c r="C516" s="56">
        <v>1</v>
      </c>
      <c r="D516" s="56">
        <v>100000</v>
      </c>
      <c r="E516" s="56">
        <v>3040</v>
      </c>
      <c r="F516" s="56">
        <v>2870</v>
      </c>
      <c r="G516" s="56">
        <v>12105.37</v>
      </c>
      <c r="H516" s="56">
        <v>37138.660000000003</v>
      </c>
      <c r="I516" s="56">
        <v>62861.34</v>
      </c>
    </row>
    <row r="517" spans="1:9" x14ac:dyDescent="0.25">
      <c r="A517" s="61">
        <v>396</v>
      </c>
      <c r="B517" s="56"/>
      <c r="C517" s="56"/>
      <c r="D517" s="56"/>
      <c r="E517" s="56"/>
      <c r="F517" s="56"/>
      <c r="G517" s="56"/>
      <c r="H517" s="56"/>
      <c r="I517" s="56"/>
    </row>
    <row r="518" spans="1:9" x14ac:dyDescent="0.25">
      <c r="A518" s="61">
        <v>397</v>
      </c>
      <c r="B518" s="56"/>
      <c r="C518" s="56"/>
      <c r="D518" s="56"/>
      <c r="E518" s="56"/>
      <c r="F518" s="56"/>
      <c r="G518" s="56"/>
      <c r="H518" s="56"/>
      <c r="I518" s="56"/>
    </row>
    <row r="519" spans="1:9" x14ac:dyDescent="0.25">
      <c r="A519" s="61">
        <v>398</v>
      </c>
      <c r="B519" s="103" t="s">
        <v>795</v>
      </c>
      <c r="C519" s="102"/>
      <c r="D519" s="56"/>
      <c r="E519" s="56"/>
      <c r="F519" s="56"/>
      <c r="G519" s="56"/>
      <c r="H519" s="56"/>
      <c r="I519" s="56"/>
    </row>
    <row r="520" spans="1:9" x14ac:dyDescent="0.25">
      <c r="B520" s="58" t="s">
        <v>796</v>
      </c>
      <c r="C520" s="58" t="s">
        <v>325</v>
      </c>
      <c r="D520" s="58">
        <v>35000</v>
      </c>
      <c r="E520" s="58">
        <v>1064</v>
      </c>
      <c r="F520" s="58">
        <v>1004.5</v>
      </c>
      <c r="G520" s="58">
        <v>0</v>
      </c>
      <c r="H520" s="58">
        <v>10304.01</v>
      </c>
      <c r="I520" s="58">
        <v>24695.99</v>
      </c>
    </row>
    <row r="521" spans="1:9" x14ac:dyDescent="0.25">
      <c r="B521" s="58" t="s">
        <v>990</v>
      </c>
      <c r="C521" s="58">
        <v>1</v>
      </c>
      <c r="D521" s="58">
        <v>35000</v>
      </c>
      <c r="E521" s="58">
        <v>1064</v>
      </c>
      <c r="F521" s="58">
        <v>1004.5</v>
      </c>
      <c r="G521" s="58">
        <v>0</v>
      </c>
      <c r="H521" s="58">
        <v>10304.01</v>
      </c>
      <c r="I521" s="58">
        <v>24695.99</v>
      </c>
    </row>
    <row r="522" spans="1:9" x14ac:dyDescent="0.25">
      <c r="A522" s="51"/>
      <c r="B522" s="59"/>
      <c r="C522" s="59"/>
      <c r="D522" s="59"/>
      <c r="E522" s="59"/>
      <c r="F522" s="59"/>
      <c r="G522" s="59"/>
      <c r="H522" s="59"/>
      <c r="I522" s="59"/>
    </row>
    <row r="523" spans="1:9" x14ac:dyDescent="0.25">
      <c r="A523" s="61">
        <v>399</v>
      </c>
      <c r="B523" s="56"/>
      <c r="C523" s="56"/>
      <c r="D523" s="56"/>
      <c r="E523" s="56"/>
      <c r="F523" s="56"/>
      <c r="G523" s="56"/>
      <c r="H523" s="56"/>
      <c r="I523" s="56"/>
    </row>
    <row r="524" spans="1:9" x14ac:dyDescent="0.25">
      <c r="A524" s="61">
        <v>400</v>
      </c>
      <c r="B524" s="56" t="s">
        <v>798</v>
      </c>
      <c r="C524" s="56"/>
      <c r="D524" s="56"/>
      <c r="E524" s="56"/>
      <c r="F524" s="56"/>
      <c r="G524" s="56"/>
      <c r="H524" s="56"/>
      <c r="I524" s="56"/>
    </row>
    <row r="525" spans="1:9" x14ac:dyDescent="0.25">
      <c r="A525" s="61">
        <v>401</v>
      </c>
      <c r="B525" s="56" t="s">
        <v>799</v>
      </c>
      <c r="C525" s="56" t="s">
        <v>303</v>
      </c>
      <c r="D525" s="56">
        <v>26000</v>
      </c>
      <c r="E525" s="56">
        <v>790.4</v>
      </c>
      <c r="F525" s="56">
        <v>746.2</v>
      </c>
      <c r="G525" s="56">
        <v>0</v>
      </c>
      <c r="H525" s="56">
        <v>1561.6</v>
      </c>
      <c r="I525" s="56">
        <v>24438.400000000001</v>
      </c>
    </row>
    <row r="526" spans="1:9" x14ac:dyDescent="0.25">
      <c r="B526" s="58" t="s">
        <v>800</v>
      </c>
      <c r="C526" s="58" t="s">
        <v>801</v>
      </c>
      <c r="D526" s="58">
        <v>55000</v>
      </c>
      <c r="E526" s="58">
        <v>1672</v>
      </c>
      <c r="F526" s="58">
        <v>1578.5</v>
      </c>
      <c r="G526" s="58">
        <v>2559.6799999999998</v>
      </c>
      <c r="H526" s="58">
        <v>13796.18</v>
      </c>
      <c r="I526" s="58">
        <v>41203.82</v>
      </c>
    </row>
    <row r="527" spans="1:9" x14ac:dyDescent="0.25">
      <c r="B527" s="58" t="s">
        <v>802</v>
      </c>
      <c r="C527" s="58" t="s">
        <v>801</v>
      </c>
      <c r="D527" s="58">
        <v>40000</v>
      </c>
      <c r="E527" s="58">
        <v>1216</v>
      </c>
      <c r="F527" s="58">
        <v>1148</v>
      </c>
      <c r="G527" s="58">
        <v>0</v>
      </c>
      <c r="H527" s="58">
        <v>9665.32</v>
      </c>
      <c r="I527" s="58">
        <v>30334.68</v>
      </c>
    </row>
    <row r="528" spans="1:9" x14ac:dyDescent="0.25">
      <c r="A528" s="62"/>
      <c r="B528" s="59" t="s">
        <v>803</v>
      </c>
      <c r="C528" s="63" t="s">
        <v>801</v>
      </c>
      <c r="D528" s="63">
        <v>55000</v>
      </c>
      <c r="E528" s="63">
        <v>1672</v>
      </c>
      <c r="F528" s="63">
        <v>1578.5</v>
      </c>
      <c r="G528" s="63">
        <v>2559.6799999999998</v>
      </c>
      <c r="H528" s="63">
        <v>30901.18</v>
      </c>
      <c r="I528" s="63">
        <v>24098.82</v>
      </c>
    </row>
    <row r="529" spans="1:10" x14ac:dyDescent="0.25">
      <c r="A529" s="61">
        <v>402</v>
      </c>
      <c r="B529" s="56" t="s">
        <v>257</v>
      </c>
      <c r="C529" s="56" t="s">
        <v>804</v>
      </c>
      <c r="D529" s="56">
        <v>110000</v>
      </c>
      <c r="E529" s="56">
        <v>3344</v>
      </c>
      <c r="F529" s="56">
        <v>3157</v>
      </c>
      <c r="G529" s="56">
        <v>14028.75</v>
      </c>
      <c r="H529" s="56">
        <v>22270.21</v>
      </c>
      <c r="I529" s="56">
        <v>87729.79</v>
      </c>
    </row>
    <row r="530" spans="1:10" x14ac:dyDescent="0.25">
      <c r="B530" s="58" t="s">
        <v>990</v>
      </c>
      <c r="C530" s="58">
        <v>5</v>
      </c>
      <c r="D530" s="58">
        <v>286000</v>
      </c>
      <c r="E530" s="58">
        <v>8694.4</v>
      </c>
      <c r="F530" s="58">
        <v>8208.2000000000007</v>
      </c>
      <c r="G530" s="58">
        <v>19148.11</v>
      </c>
      <c r="H530" s="58">
        <v>78194.490000000005</v>
      </c>
      <c r="I530" s="58">
        <v>207805.51</v>
      </c>
    </row>
    <row r="532" spans="1:10" x14ac:dyDescent="0.25">
      <c r="A532" s="51"/>
      <c r="B532" s="59"/>
      <c r="C532" s="59"/>
      <c r="D532" s="59"/>
      <c r="E532" s="59"/>
      <c r="F532" s="59"/>
      <c r="G532" s="59"/>
      <c r="H532" s="59"/>
      <c r="I532" s="59"/>
    </row>
    <row r="533" spans="1:10" x14ac:dyDescent="0.25">
      <c r="A533" s="61">
        <v>403</v>
      </c>
      <c r="B533" s="103" t="s">
        <v>805</v>
      </c>
      <c r="C533" s="102"/>
      <c r="D533" s="56"/>
      <c r="E533" s="56"/>
      <c r="F533" s="56"/>
      <c r="G533" s="56"/>
      <c r="H533" s="56"/>
      <c r="I533" s="56"/>
    </row>
    <row r="534" spans="1:10" s="60" customFormat="1" x14ac:dyDescent="0.25">
      <c r="A534" s="57"/>
      <c r="B534" s="58" t="s">
        <v>807</v>
      </c>
      <c r="C534" s="58" t="s">
        <v>479</v>
      </c>
      <c r="D534" s="58">
        <v>40000</v>
      </c>
      <c r="E534" s="58">
        <v>1216</v>
      </c>
      <c r="F534" s="58">
        <v>1148</v>
      </c>
      <c r="G534" s="58">
        <v>442.65</v>
      </c>
      <c r="H534" s="58">
        <v>2831.65</v>
      </c>
      <c r="I534" s="58">
        <v>37168.35</v>
      </c>
      <c r="J534" s="49"/>
    </row>
    <row r="535" spans="1:10" x14ac:dyDescent="0.25">
      <c r="B535" s="58" t="s">
        <v>808</v>
      </c>
      <c r="C535" s="58" t="s">
        <v>326</v>
      </c>
      <c r="D535" s="58">
        <v>75000</v>
      </c>
      <c r="E535" s="58">
        <v>2280</v>
      </c>
      <c r="F535" s="58">
        <v>2152.5</v>
      </c>
      <c r="G535" s="58">
        <v>6309.38</v>
      </c>
      <c r="H535" s="58">
        <v>10766.88</v>
      </c>
      <c r="I535" s="58">
        <v>64233.120000000003</v>
      </c>
    </row>
    <row r="536" spans="1:10" x14ac:dyDescent="0.25">
      <c r="A536" s="51"/>
      <c r="B536" s="59" t="s">
        <v>809</v>
      </c>
      <c r="C536" s="59" t="s">
        <v>325</v>
      </c>
      <c r="D536" s="59">
        <v>35000</v>
      </c>
      <c r="E536" s="59">
        <v>1064</v>
      </c>
      <c r="F536" s="59">
        <v>1004.5</v>
      </c>
      <c r="G536" s="59">
        <v>0</v>
      </c>
      <c r="H536" s="59">
        <v>7159.5</v>
      </c>
      <c r="I536" s="59">
        <v>27840.5</v>
      </c>
    </row>
    <row r="537" spans="1:10" x14ac:dyDescent="0.25">
      <c r="A537" s="61">
        <v>404</v>
      </c>
      <c r="B537" s="56" t="s">
        <v>810</v>
      </c>
      <c r="C537" s="56" t="s">
        <v>811</v>
      </c>
      <c r="D537" s="56">
        <v>55000</v>
      </c>
      <c r="E537" s="56">
        <v>1672</v>
      </c>
      <c r="F537" s="56">
        <v>1578.5</v>
      </c>
      <c r="G537" s="56">
        <v>2559.6799999999998</v>
      </c>
      <c r="H537" s="56">
        <v>5835.18</v>
      </c>
      <c r="I537" s="56">
        <v>49164.82</v>
      </c>
    </row>
    <row r="538" spans="1:10" x14ac:dyDescent="0.25">
      <c r="A538" s="61">
        <v>405</v>
      </c>
      <c r="B538" s="56" t="s">
        <v>812</v>
      </c>
      <c r="C538" s="56" t="s">
        <v>717</v>
      </c>
      <c r="D538" s="56">
        <v>30000</v>
      </c>
      <c r="E538" s="56">
        <v>912</v>
      </c>
      <c r="F538" s="56">
        <v>861</v>
      </c>
      <c r="G538" s="56">
        <v>0</v>
      </c>
      <c r="H538" s="56">
        <v>1798</v>
      </c>
      <c r="I538" s="56">
        <v>28202</v>
      </c>
    </row>
    <row r="539" spans="1:10" s="60" customFormat="1" x14ac:dyDescent="0.25">
      <c r="A539" s="57"/>
      <c r="B539" s="58" t="s">
        <v>813</v>
      </c>
      <c r="C539" s="58" t="s">
        <v>329</v>
      </c>
      <c r="D539" s="58">
        <v>220000</v>
      </c>
      <c r="E539" s="58">
        <v>5883.16</v>
      </c>
      <c r="F539" s="58">
        <v>6314</v>
      </c>
      <c r="G539" s="58">
        <v>40533.58</v>
      </c>
      <c r="H539" s="58">
        <v>52755.74</v>
      </c>
      <c r="I539" s="58">
        <v>167244.26</v>
      </c>
      <c r="J539" s="49"/>
    </row>
    <row r="540" spans="1:10" x14ac:dyDescent="0.25">
      <c r="B540" s="58" t="s">
        <v>430</v>
      </c>
      <c r="C540" s="58" t="s">
        <v>325</v>
      </c>
      <c r="D540" s="58">
        <v>40000</v>
      </c>
      <c r="E540" s="58">
        <v>1216</v>
      </c>
      <c r="F540" s="58">
        <v>1148</v>
      </c>
      <c r="G540" s="58">
        <v>442.65</v>
      </c>
      <c r="H540" s="58">
        <v>9119.58</v>
      </c>
      <c r="I540" s="58">
        <v>30880.42</v>
      </c>
    </row>
    <row r="541" spans="1:10" x14ac:dyDescent="0.25">
      <c r="A541" s="51"/>
      <c r="B541" s="59" t="s">
        <v>814</v>
      </c>
      <c r="C541" s="59" t="s">
        <v>804</v>
      </c>
      <c r="D541" s="59">
        <v>24000</v>
      </c>
      <c r="E541" s="59">
        <v>729.6</v>
      </c>
      <c r="F541" s="59">
        <v>688.8</v>
      </c>
      <c r="G541" s="59">
        <v>0</v>
      </c>
      <c r="H541" s="59">
        <v>1443.4</v>
      </c>
      <c r="I541" s="59">
        <v>22556.6</v>
      </c>
    </row>
    <row r="542" spans="1:10" x14ac:dyDescent="0.25">
      <c r="A542" s="61">
        <v>406</v>
      </c>
      <c r="B542" s="56" t="s">
        <v>815</v>
      </c>
      <c r="C542" s="56" t="s">
        <v>816</v>
      </c>
      <c r="D542" s="56">
        <v>70000</v>
      </c>
      <c r="E542" s="56">
        <v>2128</v>
      </c>
      <c r="F542" s="56">
        <v>2009</v>
      </c>
      <c r="G542" s="56">
        <v>5368.48</v>
      </c>
      <c r="H542" s="56">
        <v>21731.02</v>
      </c>
      <c r="I542" s="56">
        <v>48268.98</v>
      </c>
    </row>
    <row r="543" spans="1:10" x14ac:dyDescent="0.25">
      <c r="A543" s="61">
        <v>407</v>
      </c>
      <c r="B543" s="56" t="s">
        <v>817</v>
      </c>
      <c r="C543" s="56" t="s">
        <v>818</v>
      </c>
      <c r="D543" s="56">
        <v>60000</v>
      </c>
      <c r="E543" s="56">
        <v>1824</v>
      </c>
      <c r="F543" s="56">
        <v>1722</v>
      </c>
      <c r="G543" s="56">
        <v>3486.68</v>
      </c>
      <c r="H543" s="56">
        <v>7057.68</v>
      </c>
      <c r="I543" s="56">
        <v>52942.32</v>
      </c>
    </row>
    <row r="544" spans="1:10" x14ac:dyDescent="0.25">
      <c r="B544" s="58" t="s">
        <v>819</v>
      </c>
      <c r="C544" s="58" t="s">
        <v>479</v>
      </c>
      <c r="D544" s="58">
        <v>45000</v>
      </c>
      <c r="E544" s="58">
        <v>1368</v>
      </c>
      <c r="F544" s="58">
        <v>1291.5</v>
      </c>
      <c r="G544" s="58">
        <v>891.01</v>
      </c>
      <c r="H544" s="58">
        <v>5290.97</v>
      </c>
      <c r="I544" s="58">
        <v>39709.03</v>
      </c>
    </row>
    <row r="545" spans="1:9" x14ac:dyDescent="0.25">
      <c r="B545" s="58" t="s">
        <v>990</v>
      </c>
      <c r="C545" s="58">
        <v>11</v>
      </c>
      <c r="D545" s="58">
        <v>694000</v>
      </c>
      <c r="E545" s="58">
        <v>20292.759999999998</v>
      </c>
      <c r="F545" s="58">
        <v>19917.8</v>
      </c>
      <c r="G545" s="58">
        <v>60034.11</v>
      </c>
      <c r="H545" s="58">
        <v>125789.6</v>
      </c>
      <c r="I545" s="58">
        <v>568210.4</v>
      </c>
    </row>
    <row r="546" spans="1:9" x14ac:dyDescent="0.25">
      <c r="A546" s="62"/>
      <c r="B546" s="59"/>
      <c r="C546" s="63"/>
      <c r="D546" s="63"/>
      <c r="E546" s="63"/>
      <c r="F546" s="63"/>
      <c r="G546" s="63"/>
      <c r="H546" s="63"/>
      <c r="I546" s="63"/>
    </row>
    <row r="547" spans="1:9" x14ac:dyDescent="0.25">
      <c r="A547" s="61">
        <v>408</v>
      </c>
      <c r="B547" s="56"/>
      <c r="C547" s="56"/>
      <c r="D547" s="56"/>
      <c r="E547" s="56"/>
      <c r="F547" s="56"/>
      <c r="G547" s="56"/>
      <c r="H547" s="56"/>
      <c r="I547" s="56"/>
    </row>
    <row r="548" spans="1:9" x14ac:dyDescent="0.25">
      <c r="A548" s="61">
        <v>409</v>
      </c>
      <c r="B548" s="56" t="s">
        <v>820</v>
      </c>
      <c r="C548" s="56"/>
      <c r="D548" s="56"/>
      <c r="E548" s="56"/>
      <c r="F548" s="56"/>
      <c r="G548" s="56"/>
      <c r="H548" s="56"/>
      <c r="I548" s="56"/>
    </row>
    <row r="549" spans="1:9" x14ac:dyDescent="0.25">
      <c r="B549" s="58" t="s">
        <v>821</v>
      </c>
      <c r="C549" s="58" t="s">
        <v>325</v>
      </c>
      <c r="D549" s="58">
        <v>35000</v>
      </c>
      <c r="E549" s="58">
        <v>1064</v>
      </c>
      <c r="F549" s="58">
        <v>1004.5</v>
      </c>
      <c r="G549" s="58">
        <v>0</v>
      </c>
      <c r="H549" s="58">
        <v>2093.5</v>
      </c>
      <c r="I549" s="58">
        <v>32906.5</v>
      </c>
    </row>
    <row r="550" spans="1:9" x14ac:dyDescent="0.25">
      <c r="B550" s="58" t="s">
        <v>822</v>
      </c>
      <c r="C550" s="58" t="s">
        <v>823</v>
      </c>
      <c r="D550" s="58">
        <v>100000</v>
      </c>
      <c r="E550" s="58">
        <v>3040</v>
      </c>
      <c r="F550" s="58">
        <v>2870</v>
      </c>
      <c r="G550" s="58">
        <v>12105.37</v>
      </c>
      <c r="H550" s="58">
        <v>32833.06</v>
      </c>
      <c r="I550" s="58">
        <v>67166.94</v>
      </c>
    </row>
    <row r="551" spans="1:9" x14ac:dyDescent="0.25">
      <c r="A551" s="51"/>
      <c r="B551" s="59" t="s">
        <v>824</v>
      </c>
      <c r="C551" s="59" t="s">
        <v>825</v>
      </c>
      <c r="D551" s="59">
        <v>75000</v>
      </c>
      <c r="E551" s="59">
        <v>2280</v>
      </c>
      <c r="F551" s="59">
        <v>2152.5</v>
      </c>
      <c r="G551" s="59">
        <v>6309.38</v>
      </c>
      <c r="H551" s="59">
        <v>40482.39</v>
      </c>
      <c r="I551" s="59">
        <v>34517.61</v>
      </c>
    </row>
    <row r="552" spans="1:9" x14ac:dyDescent="0.25">
      <c r="A552" s="61">
        <v>410</v>
      </c>
      <c r="B552" s="56" t="s">
        <v>990</v>
      </c>
      <c r="C552" s="56">
        <v>3</v>
      </c>
      <c r="D552" s="56">
        <v>210000</v>
      </c>
      <c r="E552" s="56">
        <v>6384</v>
      </c>
      <c r="F552" s="56">
        <v>6027</v>
      </c>
      <c r="G552" s="56">
        <v>18414.75</v>
      </c>
      <c r="H552" s="56">
        <v>75408.95</v>
      </c>
      <c r="I552" s="56">
        <v>134591.04999999999</v>
      </c>
    </row>
    <row r="553" spans="1:9" x14ac:dyDescent="0.25">
      <c r="A553" s="61">
        <v>411</v>
      </c>
      <c r="B553" s="56"/>
      <c r="C553" s="56"/>
      <c r="D553" s="56"/>
      <c r="E553" s="56"/>
      <c r="F553" s="56"/>
      <c r="G553" s="56"/>
      <c r="H553" s="56"/>
      <c r="I553" s="56"/>
    </row>
    <row r="554" spans="1:9" x14ac:dyDescent="0.25">
      <c r="A554" s="61">
        <v>412</v>
      </c>
      <c r="B554" s="56"/>
      <c r="C554" s="56"/>
      <c r="D554" s="56"/>
      <c r="E554" s="56"/>
      <c r="F554" s="56"/>
      <c r="G554" s="56"/>
      <c r="H554" s="56"/>
      <c r="I554" s="56"/>
    </row>
    <row r="555" spans="1:9" x14ac:dyDescent="0.25">
      <c r="A555" s="61">
        <v>413</v>
      </c>
      <c r="B555" s="56" t="s">
        <v>826</v>
      </c>
      <c r="C555" s="56"/>
      <c r="D555" s="56"/>
      <c r="E555" s="56"/>
      <c r="F555" s="56"/>
      <c r="G555" s="56"/>
      <c r="H555" s="56"/>
      <c r="I555" s="56"/>
    </row>
    <row r="556" spans="1:9" x14ac:dyDescent="0.25">
      <c r="A556" s="61">
        <v>414</v>
      </c>
      <c r="B556" s="56" t="s">
        <v>827</v>
      </c>
      <c r="C556" s="56" t="s">
        <v>828</v>
      </c>
      <c r="D556" s="56">
        <v>35000</v>
      </c>
      <c r="E556" s="56">
        <v>1064</v>
      </c>
      <c r="F556" s="56">
        <v>1004.5</v>
      </c>
      <c r="G556" s="56">
        <v>0</v>
      </c>
      <c r="H556" s="56">
        <v>2093.5</v>
      </c>
      <c r="I556" s="56">
        <v>32906.5</v>
      </c>
    </row>
    <row r="557" spans="1:9" x14ac:dyDescent="0.25">
      <c r="B557" s="58" t="s">
        <v>990</v>
      </c>
      <c r="C557" s="58">
        <v>1</v>
      </c>
      <c r="D557" s="58">
        <v>35000</v>
      </c>
      <c r="E557" s="58">
        <v>1064</v>
      </c>
      <c r="F557" s="58">
        <v>1004.5</v>
      </c>
      <c r="G557" s="58">
        <v>0</v>
      </c>
      <c r="H557" s="58">
        <v>2093.5</v>
      </c>
      <c r="I557" s="58">
        <v>32906.5</v>
      </c>
    </row>
    <row r="559" spans="1:9" x14ac:dyDescent="0.25">
      <c r="A559" s="51"/>
      <c r="B559" s="59"/>
      <c r="C559" s="59"/>
      <c r="D559" s="59"/>
      <c r="E559" s="59"/>
      <c r="F559" s="59"/>
      <c r="G559" s="59"/>
      <c r="H559" s="59"/>
      <c r="I559" s="59"/>
    </row>
    <row r="560" spans="1:9" x14ac:dyDescent="0.25">
      <c r="A560" s="61">
        <v>415</v>
      </c>
      <c r="B560" s="103" t="s">
        <v>829</v>
      </c>
      <c r="C560" s="102"/>
      <c r="D560" s="56"/>
      <c r="E560" s="56"/>
      <c r="F560" s="56"/>
      <c r="G560" s="56"/>
      <c r="H560" s="56"/>
      <c r="I560" s="56"/>
    </row>
    <row r="561" spans="1:9" x14ac:dyDescent="0.25">
      <c r="B561" s="58" t="s">
        <v>830</v>
      </c>
      <c r="C561" s="58" t="s">
        <v>818</v>
      </c>
      <c r="D561" s="58">
        <v>35000</v>
      </c>
      <c r="E561" s="58">
        <v>1064</v>
      </c>
      <c r="F561" s="58">
        <v>1004.5</v>
      </c>
      <c r="G561" s="58">
        <v>0</v>
      </c>
      <c r="H561" s="58">
        <v>2093.5</v>
      </c>
      <c r="I561" s="58">
        <v>32906.5</v>
      </c>
    </row>
    <row r="562" spans="1:9" x14ac:dyDescent="0.25">
      <c r="B562" s="58" t="s">
        <v>831</v>
      </c>
      <c r="C562" s="58" t="s">
        <v>479</v>
      </c>
      <c r="D562" s="58">
        <v>80000</v>
      </c>
      <c r="E562" s="58">
        <v>2432</v>
      </c>
      <c r="F562" s="58">
        <v>2296</v>
      </c>
      <c r="G562" s="58">
        <v>7400.87</v>
      </c>
      <c r="H562" s="58">
        <v>29453.69</v>
      </c>
      <c r="I562" s="58">
        <v>50546.31</v>
      </c>
    </row>
    <row r="563" spans="1:9" x14ac:dyDescent="0.25">
      <c r="A563" s="51"/>
      <c r="B563" s="59" t="s">
        <v>1343</v>
      </c>
      <c r="C563" s="59" t="s">
        <v>325</v>
      </c>
      <c r="D563" s="59">
        <v>30000</v>
      </c>
      <c r="E563" s="59">
        <v>912</v>
      </c>
      <c r="F563" s="59">
        <v>861</v>
      </c>
      <c r="G563" s="59">
        <v>0</v>
      </c>
      <c r="H563" s="59">
        <v>1798</v>
      </c>
      <c r="I563" s="59">
        <v>28202</v>
      </c>
    </row>
    <row r="564" spans="1:9" x14ac:dyDescent="0.25">
      <c r="A564" s="61">
        <v>416</v>
      </c>
      <c r="B564" s="56" t="s">
        <v>990</v>
      </c>
      <c r="C564" s="56">
        <v>3</v>
      </c>
      <c r="D564" s="56">
        <v>145000</v>
      </c>
      <c r="E564" s="56">
        <v>4408</v>
      </c>
      <c r="F564" s="56">
        <v>4161.5</v>
      </c>
      <c r="G564" s="56">
        <v>7400.87</v>
      </c>
      <c r="H564" s="56">
        <v>33345.19</v>
      </c>
      <c r="I564" s="56">
        <v>111654.81</v>
      </c>
    </row>
    <row r="565" spans="1:9" x14ac:dyDescent="0.25">
      <c r="A565" s="61">
        <v>417</v>
      </c>
      <c r="B565" s="56"/>
      <c r="C565" s="56"/>
      <c r="D565" s="56"/>
      <c r="E565" s="56"/>
      <c r="F565" s="56"/>
      <c r="G565" s="56"/>
      <c r="H565" s="56"/>
      <c r="I565" s="56"/>
    </row>
    <row r="566" spans="1:9" x14ac:dyDescent="0.25">
      <c r="A566" s="61">
        <v>418</v>
      </c>
      <c r="B566" s="56"/>
      <c r="C566" s="56"/>
      <c r="D566" s="56"/>
      <c r="E566" s="56"/>
      <c r="F566" s="56"/>
      <c r="G566" s="56"/>
      <c r="H566" s="56"/>
      <c r="I566" s="56"/>
    </row>
    <row r="567" spans="1:9" x14ac:dyDescent="0.25">
      <c r="A567" s="61">
        <v>419</v>
      </c>
      <c r="B567" s="56" t="s">
        <v>832</v>
      </c>
      <c r="C567" s="56"/>
      <c r="D567" s="56"/>
      <c r="E567" s="56"/>
      <c r="F567" s="56"/>
      <c r="G567" s="56"/>
      <c r="H567" s="56"/>
      <c r="I567" s="56"/>
    </row>
    <row r="568" spans="1:9" x14ac:dyDescent="0.25">
      <c r="A568" s="61">
        <v>420</v>
      </c>
      <c r="B568" s="56" t="s">
        <v>833</v>
      </c>
      <c r="C568" s="56" t="s">
        <v>765</v>
      </c>
      <c r="D568" s="56">
        <v>65000</v>
      </c>
      <c r="E568" s="56">
        <v>1976</v>
      </c>
      <c r="F568" s="56">
        <v>1865.5</v>
      </c>
      <c r="G568" s="56">
        <v>4427.58</v>
      </c>
      <c r="H568" s="56">
        <v>8294.08</v>
      </c>
      <c r="I568" s="56">
        <v>56705.919999999998</v>
      </c>
    </row>
    <row r="569" spans="1:9" x14ac:dyDescent="0.25">
      <c r="A569" s="61">
        <v>421</v>
      </c>
      <c r="B569" s="56" t="s">
        <v>990</v>
      </c>
      <c r="C569" s="56">
        <v>1</v>
      </c>
      <c r="D569" s="56">
        <v>65000</v>
      </c>
      <c r="E569" s="56">
        <v>1976</v>
      </c>
      <c r="F569" s="56">
        <v>1865.5</v>
      </c>
      <c r="G569" s="56">
        <v>4427.58</v>
      </c>
      <c r="H569" s="56">
        <v>8294.08</v>
      </c>
      <c r="I569" s="56">
        <v>56705.919999999998</v>
      </c>
    </row>
    <row r="570" spans="1:9" x14ac:dyDescent="0.25">
      <c r="A570" s="61">
        <v>422</v>
      </c>
      <c r="B570" s="56"/>
      <c r="C570" s="56"/>
      <c r="D570" s="56"/>
      <c r="E570" s="56"/>
      <c r="F570" s="56"/>
      <c r="G570" s="56"/>
      <c r="H570" s="56"/>
      <c r="I570" s="56"/>
    </row>
    <row r="572" spans="1:9" x14ac:dyDescent="0.25">
      <c r="B572" s="58" t="s">
        <v>835</v>
      </c>
    </row>
    <row r="573" spans="1:9" ht="15.75" thickBot="1" x14ac:dyDescent="0.3">
      <c r="B573" s="58" t="s">
        <v>836</v>
      </c>
      <c r="C573" s="58" t="s">
        <v>765</v>
      </c>
      <c r="D573" s="72">
        <v>85000</v>
      </c>
      <c r="E573" s="72">
        <v>2584</v>
      </c>
      <c r="F573" s="72">
        <v>2439.5</v>
      </c>
      <c r="G573" s="72">
        <v>8576.99</v>
      </c>
      <c r="H573" s="72">
        <v>13625.49</v>
      </c>
      <c r="I573" s="72">
        <v>71374.509999999995</v>
      </c>
    </row>
    <row r="574" spans="1:9" ht="15.75" thickTop="1" x14ac:dyDescent="0.25">
      <c r="B574" s="58" t="s">
        <v>837</v>
      </c>
      <c r="C574" s="58" t="s">
        <v>331</v>
      </c>
      <c r="D574" s="58">
        <v>31500</v>
      </c>
      <c r="E574" s="58">
        <v>957.6</v>
      </c>
      <c r="F574" s="58">
        <v>904.05</v>
      </c>
      <c r="G574" s="58">
        <v>0</v>
      </c>
      <c r="H574" s="58">
        <v>13090.11</v>
      </c>
      <c r="I574" s="58">
        <v>18409.89</v>
      </c>
    </row>
    <row r="575" spans="1:9" x14ac:dyDescent="0.25">
      <c r="B575" s="58" t="s">
        <v>990</v>
      </c>
      <c r="C575" s="58">
        <v>2</v>
      </c>
      <c r="D575" s="58">
        <v>116500</v>
      </c>
      <c r="E575" s="58">
        <v>3541.6</v>
      </c>
      <c r="F575" s="58">
        <v>3343.55</v>
      </c>
      <c r="G575" s="58">
        <v>8576.99</v>
      </c>
      <c r="H575" s="58">
        <v>26715.599999999999</v>
      </c>
      <c r="I575" s="58">
        <v>89784.4</v>
      </c>
    </row>
    <row r="577" spans="2:9" ht="15.75" thickBot="1" x14ac:dyDescent="0.3"/>
    <row r="578" spans="2:9" x14ac:dyDescent="0.25">
      <c r="B578" s="39" t="s">
        <v>1348</v>
      </c>
      <c r="C578" s="40"/>
      <c r="D578" s="40"/>
    </row>
    <row r="579" spans="2:9" x14ac:dyDescent="0.25">
      <c r="B579" s="43" t="s">
        <v>414</v>
      </c>
      <c r="C579" s="44" t="s">
        <v>765</v>
      </c>
      <c r="D579" s="104">
        <v>75000</v>
      </c>
      <c r="E579" s="58">
        <v>2280</v>
      </c>
      <c r="F579" s="58">
        <v>2152.5</v>
      </c>
      <c r="G579" s="58">
        <v>6309.38</v>
      </c>
      <c r="H579" s="58">
        <v>10766.88</v>
      </c>
      <c r="I579" s="58">
        <v>64233.120000000003</v>
      </c>
    </row>
    <row r="580" spans="2:9" x14ac:dyDescent="0.25">
      <c r="B580" s="58" t="s">
        <v>990</v>
      </c>
      <c r="C580" s="58">
        <v>1</v>
      </c>
      <c r="D580" s="58">
        <v>75000</v>
      </c>
      <c r="E580" s="58">
        <v>2280</v>
      </c>
      <c r="F580" s="58">
        <v>2152.5</v>
      </c>
      <c r="G580" s="58">
        <v>6309.38</v>
      </c>
      <c r="H580" s="58">
        <v>10766.88</v>
      </c>
      <c r="I580" s="58">
        <v>64233.120000000003</v>
      </c>
    </row>
    <row r="583" spans="2:9" x14ac:dyDescent="0.25">
      <c r="B583" s="58" t="s">
        <v>838</v>
      </c>
    </row>
    <row r="584" spans="2:9" x14ac:dyDescent="0.25">
      <c r="B584" s="58" t="s">
        <v>839</v>
      </c>
      <c r="C584" s="58" t="s">
        <v>793</v>
      </c>
      <c r="D584" s="58">
        <v>30000</v>
      </c>
      <c r="E584" s="58">
        <v>912</v>
      </c>
      <c r="F584" s="58">
        <v>861</v>
      </c>
      <c r="G584" s="58">
        <v>0</v>
      </c>
      <c r="H584" s="58">
        <v>3513.46</v>
      </c>
      <c r="I584" s="58">
        <v>26486.54</v>
      </c>
    </row>
    <row r="585" spans="2:9" x14ac:dyDescent="0.25">
      <c r="B585" s="58" t="s">
        <v>840</v>
      </c>
      <c r="C585" s="58" t="s">
        <v>841</v>
      </c>
      <c r="D585" s="58">
        <v>26250</v>
      </c>
      <c r="E585" s="58">
        <v>798</v>
      </c>
      <c r="F585" s="58">
        <v>753.38</v>
      </c>
      <c r="G585" s="58">
        <v>0</v>
      </c>
      <c r="H585" s="58">
        <v>14294.08</v>
      </c>
      <c r="I585" s="58">
        <v>11955.92</v>
      </c>
    </row>
    <row r="586" spans="2:9" x14ac:dyDescent="0.25">
      <c r="B586" s="58" t="s">
        <v>842</v>
      </c>
      <c r="C586" s="58" t="s">
        <v>843</v>
      </c>
      <c r="D586" s="58">
        <v>75000</v>
      </c>
      <c r="E586" s="58">
        <v>2280</v>
      </c>
      <c r="F586" s="58">
        <v>2152.5</v>
      </c>
      <c r="G586" s="58">
        <v>6309.38</v>
      </c>
      <c r="H586" s="58">
        <v>43322.6</v>
      </c>
      <c r="I586" s="58">
        <v>31677.4</v>
      </c>
    </row>
    <row r="587" spans="2:9" x14ac:dyDescent="0.25">
      <c r="B587" s="58" t="s">
        <v>844</v>
      </c>
      <c r="C587" s="58" t="s">
        <v>845</v>
      </c>
      <c r="D587" s="58">
        <v>35000</v>
      </c>
      <c r="E587" s="58">
        <v>1064</v>
      </c>
      <c r="F587" s="58">
        <v>1004.5</v>
      </c>
      <c r="G587" s="58">
        <v>0</v>
      </c>
      <c r="H587" s="58">
        <v>7259.5</v>
      </c>
      <c r="I587" s="58">
        <v>27740.5</v>
      </c>
    </row>
    <row r="588" spans="2:9" x14ac:dyDescent="0.25">
      <c r="B588" s="58" t="s">
        <v>846</v>
      </c>
      <c r="C588" s="58" t="s">
        <v>816</v>
      </c>
      <c r="D588" s="58">
        <v>110000</v>
      </c>
      <c r="E588" s="58">
        <v>3344</v>
      </c>
      <c r="F588" s="58">
        <v>3157</v>
      </c>
      <c r="G588" s="58">
        <v>14457.62</v>
      </c>
      <c r="H588" s="58">
        <v>20983.62</v>
      </c>
      <c r="I588" s="58">
        <v>89016.38</v>
      </c>
    </row>
    <row r="589" spans="2:9" x14ac:dyDescent="0.25">
      <c r="B589" s="58" t="s">
        <v>806</v>
      </c>
      <c r="C589" s="58" t="s">
        <v>841</v>
      </c>
      <c r="D589" s="58">
        <v>30000</v>
      </c>
      <c r="E589" s="58">
        <v>912</v>
      </c>
      <c r="F589" s="58">
        <v>861</v>
      </c>
      <c r="G589" s="58">
        <v>0</v>
      </c>
      <c r="H589" s="58">
        <v>5228.92</v>
      </c>
      <c r="I589" s="58">
        <v>24771.08</v>
      </c>
    </row>
    <row r="590" spans="2:9" x14ac:dyDescent="0.25">
      <c r="B590" s="58" t="s">
        <v>990</v>
      </c>
      <c r="C590" s="58">
        <v>6</v>
      </c>
      <c r="D590" s="58">
        <v>306250</v>
      </c>
      <c r="E590" s="58">
        <v>9310</v>
      </c>
      <c r="F590" s="58">
        <v>8789.3799999999992</v>
      </c>
      <c r="G590" s="58">
        <v>20767</v>
      </c>
      <c r="H590" s="58">
        <v>94602.18</v>
      </c>
      <c r="I590" s="58">
        <v>211647.82</v>
      </c>
    </row>
    <row r="593" spans="2:9" x14ac:dyDescent="0.25">
      <c r="B593" s="58" t="s">
        <v>847</v>
      </c>
    </row>
    <row r="594" spans="2:9" x14ac:dyDescent="0.25">
      <c r="B594" s="58" t="s">
        <v>848</v>
      </c>
      <c r="C594" s="58" t="s">
        <v>849</v>
      </c>
      <c r="D594" s="58">
        <v>40000</v>
      </c>
      <c r="E594" s="58">
        <v>1216</v>
      </c>
      <c r="F594" s="58">
        <v>1148</v>
      </c>
      <c r="G594" s="58">
        <v>442.65</v>
      </c>
      <c r="H594" s="58">
        <v>2831.65</v>
      </c>
      <c r="I594" s="58">
        <v>37168.35</v>
      </c>
    </row>
    <row r="595" spans="2:9" x14ac:dyDescent="0.25">
      <c r="B595" s="58" t="s">
        <v>990</v>
      </c>
      <c r="C595" s="58">
        <v>1</v>
      </c>
      <c r="D595" s="58">
        <v>40000</v>
      </c>
      <c r="E595" s="58">
        <v>1216</v>
      </c>
      <c r="F595" s="58">
        <v>1148</v>
      </c>
      <c r="G595" s="58">
        <v>442.65</v>
      </c>
      <c r="H595" s="58">
        <v>2831.65</v>
      </c>
      <c r="I595" s="58">
        <v>37168.35</v>
      </c>
    </row>
    <row r="598" spans="2:9" x14ac:dyDescent="0.25">
      <c r="B598" s="58" t="s">
        <v>850</v>
      </c>
    </row>
    <row r="599" spans="2:9" x14ac:dyDescent="0.25">
      <c r="B599" s="58" t="s">
        <v>851</v>
      </c>
      <c r="C599" s="58" t="s">
        <v>325</v>
      </c>
      <c r="D599" s="58">
        <v>25000</v>
      </c>
      <c r="E599" s="58">
        <v>760</v>
      </c>
      <c r="F599" s="58">
        <v>717.5</v>
      </c>
      <c r="G599" s="58">
        <v>0</v>
      </c>
      <c r="H599" s="58">
        <v>1502.5</v>
      </c>
      <c r="I599" s="58">
        <v>23497.5</v>
      </c>
    </row>
    <row r="600" spans="2:9" x14ac:dyDescent="0.25">
      <c r="B600" s="58" t="s">
        <v>852</v>
      </c>
      <c r="C600" s="58" t="s">
        <v>853</v>
      </c>
      <c r="D600" s="58">
        <v>75000</v>
      </c>
      <c r="E600" s="58">
        <v>2280</v>
      </c>
      <c r="F600" s="58">
        <v>2152.5</v>
      </c>
      <c r="G600" s="58">
        <v>6309.38</v>
      </c>
      <c r="H600" s="58">
        <v>10766.88</v>
      </c>
      <c r="I600" s="58">
        <v>64233.120000000003</v>
      </c>
    </row>
    <row r="601" spans="2:9" x14ac:dyDescent="0.25">
      <c r="B601" s="58" t="s">
        <v>854</v>
      </c>
      <c r="C601" s="58" t="s">
        <v>855</v>
      </c>
      <c r="D601" s="58">
        <v>20000</v>
      </c>
      <c r="E601" s="58">
        <v>608</v>
      </c>
      <c r="F601" s="58">
        <v>574</v>
      </c>
      <c r="G601" s="58">
        <v>0</v>
      </c>
      <c r="H601" s="58">
        <v>1207</v>
      </c>
      <c r="I601" s="58">
        <v>18793</v>
      </c>
    </row>
    <row r="602" spans="2:9" x14ac:dyDescent="0.25">
      <c r="B602" s="58" t="s">
        <v>856</v>
      </c>
      <c r="C602" s="58" t="s">
        <v>303</v>
      </c>
      <c r="D602" s="58">
        <v>30000</v>
      </c>
      <c r="E602" s="58">
        <v>912</v>
      </c>
      <c r="F602" s="58">
        <v>861</v>
      </c>
      <c r="G602" s="58">
        <v>0</v>
      </c>
      <c r="H602" s="58">
        <v>9664</v>
      </c>
      <c r="I602" s="58">
        <v>20336</v>
      </c>
    </row>
    <row r="603" spans="2:9" x14ac:dyDescent="0.25">
      <c r="B603" s="58" t="s">
        <v>857</v>
      </c>
      <c r="C603" s="58" t="s">
        <v>330</v>
      </c>
      <c r="D603" s="58">
        <v>65000</v>
      </c>
      <c r="E603" s="58">
        <v>1976</v>
      </c>
      <c r="F603" s="58">
        <v>1865.5</v>
      </c>
      <c r="G603" s="58">
        <v>4427.58</v>
      </c>
      <c r="H603" s="58">
        <v>8294.08</v>
      </c>
      <c r="I603" s="58">
        <v>56705.919999999998</v>
      </c>
    </row>
    <row r="604" spans="2:9" x14ac:dyDescent="0.25">
      <c r="B604" s="58" t="s">
        <v>858</v>
      </c>
      <c r="C604" s="58" t="s">
        <v>793</v>
      </c>
      <c r="D604" s="58">
        <v>26250</v>
      </c>
      <c r="E604" s="58">
        <v>798</v>
      </c>
      <c r="F604" s="58">
        <v>753.38</v>
      </c>
      <c r="G604" s="58">
        <v>0</v>
      </c>
      <c r="H604" s="58">
        <v>1576.38</v>
      </c>
      <c r="I604" s="58">
        <v>24673.62</v>
      </c>
    </row>
    <row r="605" spans="2:9" x14ac:dyDescent="0.25">
      <c r="B605" s="58" t="s">
        <v>859</v>
      </c>
      <c r="C605" s="58" t="s">
        <v>330</v>
      </c>
      <c r="D605" s="58">
        <v>65000</v>
      </c>
      <c r="E605" s="58">
        <v>1976</v>
      </c>
      <c r="F605" s="58">
        <v>1865.5</v>
      </c>
      <c r="G605" s="58">
        <v>4427.58</v>
      </c>
      <c r="H605" s="58">
        <v>8294.08</v>
      </c>
      <c r="I605" s="58">
        <v>56705.919999999998</v>
      </c>
    </row>
    <row r="606" spans="2:9" x14ac:dyDescent="0.25">
      <c r="E606" s="58">
        <v>9310</v>
      </c>
      <c r="F606" s="58">
        <v>8789.3799999999992</v>
      </c>
      <c r="G606" s="58">
        <v>15164.54</v>
      </c>
      <c r="H606" s="58">
        <v>41304.92</v>
      </c>
      <c r="I606" s="58">
        <v>264945.08</v>
      </c>
    </row>
  </sheetData>
  <mergeCells count="1">
    <mergeCell ref="B2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63D4-3D60-48EA-86CB-3432B58B3216}">
  <dimension ref="A1:I60"/>
  <sheetViews>
    <sheetView workbookViewId="0">
      <selection activeCell="K15" sqref="K15"/>
    </sheetView>
  </sheetViews>
  <sheetFormatPr baseColWidth="10" defaultRowHeight="12.75" x14ac:dyDescent="0.2"/>
  <cols>
    <col min="1" max="1" width="5.7109375" style="66" customWidth="1"/>
    <col min="2" max="2" width="30.28515625" style="76" customWidth="1"/>
    <col min="3" max="3" width="19.28515625" style="97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58" customWidth="1"/>
    <col min="9" max="9" width="15.7109375" style="58" customWidth="1"/>
    <col min="10" max="16384" width="11.42578125" style="76"/>
  </cols>
  <sheetData>
    <row r="1" spans="1:9" ht="19.5" customHeight="1" x14ac:dyDescent="0.2">
      <c r="A1" s="73"/>
      <c r="B1" s="74"/>
      <c r="C1" s="74"/>
      <c r="D1" s="74"/>
      <c r="E1" s="74"/>
      <c r="F1" s="74"/>
      <c r="G1" s="74"/>
      <c r="H1" s="75"/>
      <c r="I1" s="48"/>
    </row>
    <row r="2" spans="1:9" ht="12.75" customHeight="1" x14ac:dyDescent="0.2">
      <c r="A2" s="73"/>
      <c r="B2" s="74"/>
      <c r="C2" s="128" t="s">
        <v>860</v>
      </c>
      <c r="D2" s="128"/>
      <c r="E2" s="128"/>
      <c r="F2" s="128"/>
      <c r="G2" s="128"/>
      <c r="H2" s="75"/>
      <c r="I2" s="77"/>
    </row>
    <row r="3" spans="1:9" ht="12.75" customHeight="1" x14ac:dyDescent="0.2">
      <c r="A3" s="73"/>
      <c r="B3" s="74"/>
      <c r="C3" s="128" t="s">
        <v>861</v>
      </c>
      <c r="D3" s="128"/>
      <c r="E3" s="128"/>
      <c r="F3" s="128"/>
      <c r="G3" s="128"/>
      <c r="H3" s="75"/>
      <c r="I3" s="77"/>
    </row>
    <row r="4" spans="1:9" ht="18.75" x14ac:dyDescent="0.2">
      <c r="A4" s="73"/>
      <c r="B4" s="74"/>
      <c r="C4" s="128" t="s">
        <v>862</v>
      </c>
      <c r="D4" s="128"/>
      <c r="E4" s="128"/>
      <c r="F4" s="128"/>
      <c r="G4" s="128"/>
      <c r="H4" s="75"/>
      <c r="I4" s="77"/>
    </row>
    <row r="5" spans="1:9" x14ac:dyDescent="0.2">
      <c r="A5" s="78"/>
      <c r="B5" s="79"/>
      <c r="C5" s="129"/>
      <c r="D5" s="129"/>
      <c r="E5" s="129"/>
      <c r="F5" s="129"/>
      <c r="G5" s="129"/>
      <c r="H5" s="75"/>
      <c r="I5" s="80"/>
    </row>
    <row r="6" spans="1:9" ht="15" x14ac:dyDescent="0.2">
      <c r="A6" s="81" t="s">
        <v>863</v>
      </c>
      <c r="B6" s="82" t="s">
        <v>294</v>
      </c>
      <c r="C6" s="82" t="s">
        <v>295</v>
      </c>
      <c r="D6" s="82" t="s">
        <v>296</v>
      </c>
      <c r="E6" s="82" t="s">
        <v>7</v>
      </c>
      <c r="F6" s="82" t="s">
        <v>10</v>
      </c>
      <c r="G6" s="82" t="s">
        <v>8</v>
      </c>
      <c r="H6" s="83" t="s">
        <v>297</v>
      </c>
      <c r="I6" s="83" t="s">
        <v>298</v>
      </c>
    </row>
    <row r="7" spans="1:9" x14ac:dyDescent="0.2">
      <c r="A7" s="84">
        <v>1</v>
      </c>
      <c r="B7" s="85" t="s">
        <v>864</v>
      </c>
      <c r="C7" s="85" t="s">
        <v>458</v>
      </c>
      <c r="D7" s="56">
        <v>30000</v>
      </c>
      <c r="E7" s="86">
        <v>0</v>
      </c>
      <c r="F7" s="87">
        <v>0</v>
      </c>
      <c r="G7" s="88">
        <v>0</v>
      </c>
      <c r="H7" s="87">
        <v>0</v>
      </c>
      <c r="I7" s="56">
        <v>30000</v>
      </c>
    </row>
    <row r="8" spans="1:9" x14ac:dyDescent="0.2">
      <c r="A8" s="84">
        <v>2</v>
      </c>
      <c r="B8" s="85" t="s">
        <v>865</v>
      </c>
      <c r="C8" s="85" t="s">
        <v>458</v>
      </c>
      <c r="D8" s="56">
        <v>20000</v>
      </c>
      <c r="E8" s="86">
        <v>0</v>
      </c>
      <c r="F8" s="87">
        <v>0</v>
      </c>
      <c r="G8" s="88">
        <v>0</v>
      </c>
      <c r="H8" s="87">
        <v>0</v>
      </c>
      <c r="I8" s="56">
        <v>20000</v>
      </c>
    </row>
    <row r="9" spans="1:9" x14ac:dyDescent="0.2">
      <c r="A9" s="84">
        <v>3</v>
      </c>
      <c r="B9" s="85" t="s">
        <v>866</v>
      </c>
      <c r="C9" s="85" t="s">
        <v>458</v>
      </c>
      <c r="D9" s="56">
        <v>20000</v>
      </c>
      <c r="E9" s="86">
        <v>0</v>
      </c>
      <c r="F9" s="87">
        <v>0</v>
      </c>
      <c r="G9" s="88">
        <v>0</v>
      </c>
      <c r="H9" s="87">
        <v>0</v>
      </c>
      <c r="I9" s="56">
        <v>20000</v>
      </c>
    </row>
    <row r="10" spans="1:9" x14ac:dyDescent="0.2">
      <c r="A10" s="84">
        <v>4</v>
      </c>
      <c r="B10" s="85" t="s">
        <v>867</v>
      </c>
      <c r="C10" s="85" t="s">
        <v>458</v>
      </c>
      <c r="D10" s="56">
        <v>20000</v>
      </c>
      <c r="E10" s="86">
        <v>0</v>
      </c>
      <c r="F10" s="87">
        <v>0</v>
      </c>
      <c r="G10" s="88">
        <v>0</v>
      </c>
      <c r="H10" s="87">
        <v>0</v>
      </c>
      <c r="I10" s="56">
        <v>20000</v>
      </c>
    </row>
    <row r="11" spans="1:9" x14ac:dyDescent="0.2">
      <c r="A11" s="84">
        <v>5</v>
      </c>
      <c r="B11" s="85" t="s">
        <v>868</v>
      </c>
      <c r="C11" s="85" t="s">
        <v>458</v>
      </c>
      <c r="D11" s="56">
        <v>20000</v>
      </c>
      <c r="E11" s="86">
        <v>0</v>
      </c>
      <c r="F11" s="87">
        <v>0</v>
      </c>
      <c r="G11" s="88">
        <v>0</v>
      </c>
      <c r="H11" s="87">
        <v>0</v>
      </c>
      <c r="I11" s="56">
        <v>20000</v>
      </c>
    </row>
    <row r="12" spans="1:9" x14ac:dyDescent="0.2">
      <c r="A12" s="84">
        <v>6</v>
      </c>
      <c r="B12" s="85" t="s">
        <v>869</v>
      </c>
      <c r="C12" s="85" t="s">
        <v>458</v>
      </c>
      <c r="D12" s="56">
        <v>35000</v>
      </c>
      <c r="E12" s="86">
        <v>0</v>
      </c>
      <c r="F12" s="87">
        <v>47.25</v>
      </c>
      <c r="G12" s="88">
        <v>0</v>
      </c>
      <c r="H12" s="87">
        <v>0</v>
      </c>
      <c r="I12" s="56">
        <v>34952.75</v>
      </c>
    </row>
    <row r="13" spans="1:9" x14ac:dyDescent="0.2">
      <c r="A13" s="84">
        <v>7</v>
      </c>
      <c r="B13" s="85" t="s">
        <v>870</v>
      </c>
      <c r="C13" s="85" t="s">
        <v>458</v>
      </c>
      <c r="D13" s="56">
        <v>20000</v>
      </c>
      <c r="E13" s="86">
        <v>0</v>
      </c>
      <c r="F13" s="87">
        <v>0</v>
      </c>
      <c r="G13" s="88">
        <v>0</v>
      </c>
      <c r="H13" s="87">
        <v>0</v>
      </c>
      <c r="I13" s="56">
        <v>20000</v>
      </c>
    </row>
    <row r="14" spans="1:9" x14ac:dyDescent="0.2">
      <c r="A14" s="84">
        <v>8</v>
      </c>
      <c r="B14" s="85" t="s">
        <v>871</v>
      </c>
      <c r="C14" s="85" t="s">
        <v>458</v>
      </c>
      <c r="D14" s="56">
        <v>20000</v>
      </c>
      <c r="E14" s="86">
        <v>0</v>
      </c>
      <c r="F14" s="87">
        <v>0</v>
      </c>
      <c r="G14" s="88">
        <v>0</v>
      </c>
      <c r="H14" s="87">
        <v>0</v>
      </c>
      <c r="I14" s="56">
        <v>20000</v>
      </c>
    </row>
    <row r="15" spans="1:9" x14ac:dyDescent="0.2">
      <c r="A15" s="84">
        <v>9</v>
      </c>
      <c r="B15" s="85" t="s">
        <v>872</v>
      </c>
      <c r="C15" s="85" t="s">
        <v>458</v>
      </c>
      <c r="D15" s="56">
        <v>40000</v>
      </c>
      <c r="E15" s="86">
        <v>0</v>
      </c>
      <c r="F15" s="56">
        <v>797.25</v>
      </c>
      <c r="G15" s="88">
        <v>0</v>
      </c>
      <c r="H15" s="87">
        <v>797.25</v>
      </c>
      <c r="I15" s="56">
        <v>39202.75</v>
      </c>
    </row>
    <row r="16" spans="1:9" x14ac:dyDescent="0.2">
      <c r="A16" s="84">
        <v>10</v>
      </c>
      <c r="B16" s="85" t="s">
        <v>873</v>
      </c>
      <c r="C16" s="85" t="s">
        <v>458</v>
      </c>
      <c r="D16" s="56">
        <v>20000</v>
      </c>
      <c r="E16" s="86">
        <v>0</v>
      </c>
      <c r="F16" s="87">
        <v>0</v>
      </c>
      <c r="G16" s="88">
        <v>0</v>
      </c>
      <c r="H16" s="87">
        <v>0</v>
      </c>
      <c r="I16" s="56">
        <v>20000</v>
      </c>
    </row>
    <row r="17" spans="1:9" x14ac:dyDescent="0.2">
      <c r="A17" s="84">
        <v>11</v>
      </c>
      <c r="B17" s="85" t="s">
        <v>874</v>
      </c>
      <c r="C17" s="85" t="s">
        <v>458</v>
      </c>
      <c r="D17" s="56">
        <v>20000</v>
      </c>
      <c r="E17" s="86">
        <v>0</v>
      </c>
      <c r="F17" s="87">
        <v>0</v>
      </c>
      <c r="G17" s="88">
        <v>0</v>
      </c>
      <c r="H17" s="87">
        <v>0</v>
      </c>
      <c r="I17" s="56">
        <v>20000</v>
      </c>
    </row>
    <row r="18" spans="1:9" x14ac:dyDescent="0.2">
      <c r="A18" s="84">
        <v>12</v>
      </c>
      <c r="B18" s="85" t="s">
        <v>875</v>
      </c>
      <c r="C18" s="85" t="s">
        <v>876</v>
      </c>
      <c r="D18" s="56">
        <v>60000</v>
      </c>
      <c r="E18" s="86">
        <v>0</v>
      </c>
      <c r="F18" s="56">
        <v>4195.88</v>
      </c>
      <c r="G18" s="88">
        <v>0</v>
      </c>
      <c r="H18" s="87">
        <v>4195.88</v>
      </c>
      <c r="I18" s="56">
        <v>55804.12</v>
      </c>
    </row>
    <row r="19" spans="1:9" x14ac:dyDescent="0.2">
      <c r="A19" s="84">
        <v>13</v>
      </c>
      <c r="B19" s="85" t="s">
        <v>877</v>
      </c>
      <c r="C19" s="85" t="s">
        <v>458</v>
      </c>
      <c r="D19" s="56">
        <v>35000</v>
      </c>
      <c r="E19" s="86">
        <v>0</v>
      </c>
      <c r="F19" s="56">
        <v>47.25</v>
      </c>
      <c r="G19" s="88">
        <v>0</v>
      </c>
      <c r="H19" s="87">
        <v>47.25</v>
      </c>
      <c r="I19" s="56">
        <v>34952.75</v>
      </c>
    </row>
    <row r="20" spans="1:9" x14ac:dyDescent="0.2">
      <c r="A20" s="84">
        <v>14</v>
      </c>
      <c r="B20" s="85" t="s">
        <v>878</v>
      </c>
      <c r="C20" s="85" t="s">
        <v>458</v>
      </c>
      <c r="D20" s="56">
        <v>20000</v>
      </c>
      <c r="E20" s="86">
        <v>0</v>
      </c>
      <c r="F20" s="87">
        <v>0</v>
      </c>
      <c r="G20" s="88">
        <v>0</v>
      </c>
      <c r="H20" s="87">
        <v>0</v>
      </c>
      <c r="I20" s="56">
        <v>20000</v>
      </c>
    </row>
    <row r="21" spans="1:9" x14ac:dyDescent="0.2">
      <c r="A21" s="84">
        <v>15</v>
      </c>
      <c r="B21" s="85" t="s">
        <v>879</v>
      </c>
      <c r="C21" s="85" t="s">
        <v>458</v>
      </c>
      <c r="D21" s="56">
        <v>55000</v>
      </c>
      <c r="E21" s="86">
        <v>0</v>
      </c>
      <c r="F21" s="56">
        <v>3195.88</v>
      </c>
      <c r="G21" s="88">
        <v>0</v>
      </c>
      <c r="H21" s="87">
        <v>3195.88</v>
      </c>
      <c r="I21" s="56">
        <v>51804.12</v>
      </c>
    </row>
    <row r="22" spans="1:9" x14ac:dyDescent="0.2">
      <c r="A22" s="84">
        <v>16</v>
      </c>
      <c r="B22" s="85" t="s">
        <v>880</v>
      </c>
      <c r="C22" s="85" t="s">
        <v>458</v>
      </c>
      <c r="D22" s="56">
        <v>25000</v>
      </c>
      <c r="E22" s="86">
        <v>0</v>
      </c>
      <c r="F22" s="87">
        <v>0</v>
      </c>
      <c r="G22" s="88">
        <v>0</v>
      </c>
      <c r="H22" s="87">
        <v>14862.52</v>
      </c>
      <c r="I22" s="56">
        <v>10137.48</v>
      </c>
    </row>
    <row r="23" spans="1:9" x14ac:dyDescent="0.2">
      <c r="A23" s="84">
        <v>17</v>
      </c>
      <c r="B23" s="85" t="s">
        <v>881</v>
      </c>
      <c r="C23" s="85" t="s">
        <v>458</v>
      </c>
      <c r="D23" s="56">
        <v>20000</v>
      </c>
      <c r="E23" s="86">
        <v>0</v>
      </c>
      <c r="F23" s="87">
        <v>0</v>
      </c>
      <c r="G23" s="88">
        <v>0</v>
      </c>
      <c r="H23" s="87">
        <v>0</v>
      </c>
      <c r="I23" s="56">
        <v>20000</v>
      </c>
    </row>
    <row r="24" spans="1:9" x14ac:dyDescent="0.2">
      <c r="A24" s="84">
        <v>18</v>
      </c>
      <c r="B24" s="85" t="s">
        <v>882</v>
      </c>
      <c r="C24" s="85" t="s">
        <v>458</v>
      </c>
      <c r="D24" s="56">
        <v>20000</v>
      </c>
      <c r="E24" s="86">
        <v>0</v>
      </c>
      <c r="F24" s="87">
        <v>0</v>
      </c>
      <c r="G24" s="88">
        <v>0</v>
      </c>
      <c r="H24" s="87">
        <v>0</v>
      </c>
      <c r="I24" s="56">
        <v>20000</v>
      </c>
    </row>
    <row r="25" spans="1:9" x14ac:dyDescent="0.2">
      <c r="A25" s="84">
        <v>19</v>
      </c>
      <c r="B25" s="85" t="s">
        <v>883</v>
      </c>
      <c r="C25" s="85" t="s">
        <v>458</v>
      </c>
      <c r="D25" s="56">
        <v>35000</v>
      </c>
      <c r="E25" s="86">
        <v>0</v>
      </c>
      <c r="F25" s="56">
        <v>47.25</v>
      </c>
      <c r="G25" s="88">
        <v>0</v>
      </c>
      <c r="H25" s="87">
        <v>47.25</v>
      </c>
      <c r="I25" s="56">
        <v>34952.75</v>
      </c>
    </row>
    <row r="26" spans="1:9" x14ac:dyDescent="0.2">
      <c r="A26" s="84">
        <v>20</v>
      </c>
      <c r="B26" s="85" t="s">
        <v>884</v>
      </c>
      <c r="C26" s="85" t="s">
        <v>458</v>
      </c>
      <c r="D26" s="56">
        <v>35000</v>
      </c>
      <c r="E26" s="86">
        <v>0</v>
      </c>
      <c r="F26" s="56">
        <v>47.25</v>
      </c>
      <c r="G26" s="88">
        <v>0</v>
      </c>
      <c r="H26" s="87">
        <v>47.25</v>
      </c>
      <c r="I26" s="56">
        <v>34952.75</v>
      </c>
    </row>
    <row r="27" spans="1:9" x14ac:dyDescent="0.2">
      <c r="A27" s="84">
        <v>21</v>
      </c>
      <c r="B27" s="85" t="s">
        <v>885</v>
      </c>
      <c r="C27" s="85" t="s">
        <v>458</v>
      </c>
      <c r="D27" s="56">
        <v>35000</v>
      </c>
      <c r="E27" s="86">
        <v>0</v>
      </c>
      <c r="F27" s="56">
        <v>47.25</v>
      </c>
      <c r="G27" s="88">
        <v>0</v>
      </c>
      <c r="H27" s="87">
        <v>2047.25</v>
      </c>
      <c r="I27" s="56">
        <v>32952.75</v>
      </c>
    </row>
    <row r="28" spans="1:9" x14ac:dyDescent="0.2">
      <c r="A28" s="84">
        <v>22</v>
      </c>
      <c r="B28" s="85" t="s">
        <v>886</v>
      </c>
      <c r="C28" s="85" t="s">
        <v>458</v>
      </c>
      <c r="D28" s="56">
        <v>20000</v>
      </c>
      <c r="E28" s="86">
        <v>0</v>
      </c>
      <c r="F28" s="87">
        <v>0</v>
      </c>
      <c r="G28" s="88">
        <v>0</v>
      </c>
      <c r="H28" s="87">
        <v>0</v>
      </c>
      <c r="I28" s="56">
        <v>20000</v>
      </c>
    </row>
    <row r="29" spans="1:9" x14ac:dyDescent="0.2">
      <c r="A29" s="84">
        <v>23</v>
      </c>
      <c r="B29" s="85" t="s">
        <v>887</v>
      </c>
      <c r="C29" s="85" t="s">
        <v>458</v>
      </c>
      <c r="D29" s="56">
        <v>25000</v>
      </c>
      <c r="E29" s="86">
        <v>0</v>
      </c>
      <c r="F29" s="87">
        <v>0</v>
      </c>
      <c r="G29" s="88">
        <v>0</v>
      </c>
      <c r="H29" s="87">
        <v>0</v>
      </c>
      <c r="I29" s="56">
        <v>25000</v>
      </c>
    </row>
    <row r="30" spans="1:9" x14ac:dyDescent="0.2">
      <c r="A30" s="84">
        <v>24</v>
      </c>
      <c r="B30" s="85" t="s">
        <v>888</v>
      </c>
      <c r="C30" s="85" t="s">
        <v>889</v>
      </c>
      <c r="D30" s="56">
        <v>70000</v>
      </c>
      <c r="E30" s="86">
        <v>0</v>
      </c>
      <c r="F30" s="56">
        <v>6195.88</v>
      </c>
      <c r="G30" s="88">
        <v>0</v>
      </c>
      <c r="H30" s="87">
        <v>6195.88</v>
      </c>
      <c r="I30" s="56">
        <v>63804.12</v>
      </c>
    </row>
    <row r="31" spans="1:9" x14ac:dyDescent="0.2">
      <c r="A31" s="84">
        <v>25</v>
      </c>
      <c r="B31" s="85" t="s">
        <v>890</v>
      </c>
      <c r="C31" s="85" t="s">
        <v>458</v>
      </c>
      <c r="D31" s="56">
        <v>30000</v>
      </c>
      <c r="E31" s="86">
        <v>0</v>
      </c>
      <c r="F31" s="87">
        <v>0</v>
      </c>
      <c r="G31" s="88">
        <v>0</v>
      </c>
      <c r="H31" s="87">
        <v>0</v>
      </c>
      <c r="I31" s="56">
        <v>30000</v>
      </c>
    </row>
    <row r="32" spans="1:9" x14ac:dyDescent="0.2">
      <c r="A32" s="84">
        <v>26</v>
      </c>
      <c r="B32" s="85" t="s">
        <v>891</v>
      </c>
      <c r="C32" s="85" t="s">
        <v>458</v>
      </c>
      <c r="D32" s="56">
        <v>20000</v>
      </c>
      <c r="E32" s="86">
        <v>0</v>
      </c>
      <c r="F32" s="87">
        <v>0</v>
      </c>
      <c r="G32" s="88">
        <v>0</v>
      </c>
      <c r="H32" s="87">
        <v>0</v>
      </c>
      <c r="I32" s="56">
        <v>20000</v>
      </c>
    </row>
    <row r="33" spans="1:9" x14ac:dyDescent="0.2">
      <c r="A33" s="84">
        <v>27</v>
      </c>
      <c r="B33" s="85" t="s">
        <v>892</v>
      </c>
      <c r="C33" s="85" t="s">
        <v>458</v>
      </c>
      <c r="D33" s="56">
        <v>20000</v>
      </c>
      <c r="E33" s="86">
        <v>0</v>
      </c>
      <c r="F33" s="87">
        <v>0</v>
      </c>
      <c r="G33" s="88">
        <v>0</v>
      </c>
      <c r="H33" s="87">
        <v>0</v>
      </c>
      <c r="I33" s="56">
        <v>20000</v>
      </c>
    </row>
    <row r="34" spans="1:9" x14ac:dyDescent="0.2">
      <c r="A34" s="84">
        <v>28</v>
      </c>
      <c r="B34" s="85" t="s">
        <v>893</v>
      </c>
      <c r="C34" s="85" t="s">
        <v>458</v>
      </c>
      <c r="D34" s="56">
        <v>20000</v>
      </c>
      <c r="E34" s="86">
        <v>0</v>
      </c>
      <c r="F34" s="87">
        <v>0</v>
      </c>
      <c r="G34" s="88">
        <v>0</v>
      </c>
      <c r="H34" s="87">
        <v>0</v>
      </c>
      <c r="I34" s="56">
        <v>20000</v>
      </c>
    </row>
    <row r="35" spans="1:9" x14ac:dyDescent="0.2">
      <c r="A35" s="84">
        <v>29</v>
      </c>
      <c r="B35" s="85" t="s">
        <v>894</v>
      </c>
      <c r="C35" s="85" t="s">
        <v>458</v>
      </c>
      <c r="D35" s="56">
        <v>35000</v>
      </c>
      <c r="E35" s="86">
        <v>0</v>
      </c>
      <c r="F35" s="56">
        <v>47.25</v>
      </c>
      <c r="G35" s="88">
        <v>0</v>
      </c>
      <c r="H35" s="87">
        <v>47.25</v>
      </c>
      <c r="I35" s="56">
        <v>34952.75</v>
      </c>
    </row>
    <row r="36" spans="1:9" x14ac:dyDescent="0.2">
      <c r="A36" s="84">
        <v>30</v>
      </c>
      <c r="B36" s="85" t="s">
        <v>895</v>
      </c>
      <c r="C36" s="85" t="s">
        <v>458</v>
      </c>
      <c r="D36" s="56">
        <v>20000</v>
      </c>
      <c r="E36" s="86">
        <v>0</v>
      </c>
      <c r="F36" s="87">
        <v>0</v>
      </c>
      <c r="G36" s="88">
        <v>0</v>
      </c>
      <c r="H36" s="87">
        <v>0</v>
      </c>
      <c r="I36" s="56">
        <v>20000</v>
      </c>
    </row>
    <row r="37" spans="1:9" x14ac:dyDescent="0.2">
      <c r="A37" s="84">
        <v>31</v>
      </c>
      <c r="B37" s="85" t="s">
        <v>896</v>
      </c>
      <c r="C37" s="85" t="s">
        <v>458</v>
      </c>
      <c r="D37" s="56">
        <v>18000</v>
      </c>
      <c r="E37" s="86">
        <v>0</v>
      </c>
      <c r="F37" s="87">
        <v>0</v>
      </c>
      <c r="G37" s="88">
        <v>0</v>
      </c>
      <c r="H37" s="87">
        <v>0</v>
      </c>
      <c r="I37" s="56">
        <v>18000</v>
      </c>
    </row>
    <row r="38" spans="1:9" x14ac:dyDescent="0.2">
      <c r="A38" s="84">
        <v>32</v>
      </c>
      <c r="B38" s="85" t="s">
        <v>897</v>
      </c>
      <c r="C38" s="85" t="s">
        <v>458</v>
      </c>
      <c r="D38" s="56">
        <v>20000</v>
      </c>
      <c r="E38" s="86">
        <v>0</v>
      </c>
      <c r="F38" s="87">
        <v>0</v>
      </c>
      <c r="G38" s="88">
        <v>0</v>
      </c>
      <c r="H38" s="87">
        <v>0</v>
      </c>
      <c r="I38" s="56">
        <v>20000</v>
      </c>
    </row>
    <row r="39" spans="1:9" x14ac:dyDescent="0.2">
      <c r="A39" s="84">
        <v>33</v>
      </c>
      <c r="B39" s="85" t="s">
        <v>898</v>
      </c>
      <c r="C39" s="85" t="s">
        <v>458</v>
      </c>
      <c r="D39" s="56">
        <v>20000</v>
      </c>
      <c r="E39" s="86">
        <v>0</v>
      </c>
      <c r="F39" s="87">
        <v>0</v>
      </c>
      <c r="G39" s="88">
        <v>0</v>
      </c>
      <c r="H39" s="87">
        <v>8434.08</v>
      </c>
      <c r="I39" s="56">
        <v>11565.92</v>
      </c>
    </row>
    <row r="40" spans="1:9" x14ac:dyDescent="0.2">
      <c r="A40" s="84">
        <v>34</v>
      </c>
      <c r="B40" s="85" t="s">
        <v>899</v>
      </c>
      <c r="C40" s="85" t="s">
        <v>458</v>
      </c>
      <c r="D40" s="56">
        <v>25000</v>
      </c>
      <c r="E40" s="86">
        <v>0</v>
      </c>
      <c r="F40" s="87">
        <v>0</v>
      </c>
      <c r="G40" s="88">
        <v>0</v>
      </c>
      <c r="H40" s="87">
        <v>0</v>
      </c>
      <c r="I40" s="56">
        <v>25000</v>
      </c>
    </row>
    <row r="41" spans="1:9" x14ac:dyDescent="0.2">
      <c r="A41" s="84">
        <v>35</v>
      </c>
      <c r="B41" s="85" t="s">
        <v>900</v>
      </c>
      <c r="C41" s="85" t="s">
        <v>458</v>
      </c>
      <c r="D41" s="56">
        <v>20000</v>
      </c>
      <c r="E41" s="86">
        <v>0</v>
      </c>
      <c r="F41" s="87">
        <v>0</v>
      </c>
      <c r="G41" s="88">
        <v>0</v>
      </c>
      <c r="H41" s="87">
        <v>0</v>
      </c>
      <c r="I41" s="56">
        <v>20000</v>
      </c>
    </row>
    <row r="42" spans="1:9" ht="15.75" customHeight="1" x14ac:dyDescent="0.2">
      <c r="A42" s="84">
        <v>36</v>
      </c>
      <c r="B42" s="85" t="s">
        <v>901</v>
      </c>
      <c r="C42" s="85" t="s">
        <v>458</v>
      </c>
      <c r="D42" s="56">
        <v>35000</v>
      </c>
      <c r="E42" s="86">
        <v>0</v>
      </c>
      <c r="F42" s="56">
        <v>47.25</v>
      </c>
      <c r="G42" s="88">
        <v>0</v>
      </c>
      <c r="H42" s="87">
        <v>47.25</v>
      </c>
      <c r="I42" s="56">
        <v>34952.75</v>
      </c>
    </row>
    <row r="43" spans="1:9" x14ac:dyDescent="0.2">
      <c r="A43" s="84">
        <v>37</v>
      </c>
      <c r="B43" s="85" t="s">
        <v>902</v>
      </c>
      <c r="C43" s="85" t="s">
        <v>458</v>
      </c>
      <c r="D43" s="56">
        <v>35000</v>
      </c>
      <c r="E43" s="86">
        <v>0</v>
      </c>
      <c r="F43" s="56">
        <v>47.25</v>
      </c>
      <c r="G43" s="88">
        <v>0</v>
      </c>
      <c r="H43" s="87">
        <v>47.25</v>
      </c>
      <c r="I43" s="56">
        <v>34952.75</v>
      </c>
    </row>
    <row r="44" spans="1:9" x14ac:dyDescent="0.2">
      <c r="A44" s="84">
        <v>38</v>
      </c>
      <c r="B44" s="85" t="s">
        <v>903</v>
      </c>
      <c r="C44" s="85" t="s">
        <v>458</v>
      </c>
      <c r="D44" s="56">
        <v>20000</v>
      </c>
      <c r="E44" s="86">
        <v>0</v>
      </c>
      <c r="F44" s="87">
        <v>0</v>
      </c>
      <c r="G44" s="88">
        <v>0</v>
      </c>
      <c r="H44" s="87">
        <v>0</v>
      </c>
      <c r="I44" s="56">
        <v>20000</v>
      </c>
    </row>
    <row r="45" spans="1:9" x14ac:dyDescent="0.2">
      <c r="A45" s="84">
        <v>39</v>
      </c>
      <c r="B45" s="85" t="s">
        <v>904</v>
      </c>
      <c r="C45" s="85" t="s">
        <v>458</v>
      </c>
      <c r="D45" s="56">
        <v>20000</v>
      </c>
      <c r="E45" s="86">
        <v>0</v>
      </c>
      <c r="F45" s="87">
        <v>0</v>
      </c>
      <c r="G45" s="88">
        <v>0</v>
      </c>
      <c r="H45" s="87">
        <v>0</v>
      </c>
      <c r="I45" s="56">
        <v>20000</v>
      </c>
    </row>
    <row r="46" spans="1:9" x14ac:dyDescent="0.2">
      <c r="A46" s="84">
        <v>40</v>
      </c>
      <c r="B46" s="85" t="s">
        <v>905</v>
      </c>
      <c r="C46" s="85" t="s">
        <v>458</v>
      </c>
      <c r="D46" s="56">
        <v>20000</v>
      </c>
      <c r="E46" s="86">
        <v>0</v>
      </c>
      <c r="F46" s="87">
        <v>0</v>
      </c>
      <c r="G46" s="88">
        <v>0</v>
      </c>
      <c r="H46" s="87">
        <v>0</v>
      </c>
      <c r="I46" s="56">
        <v>20000</v>
      </c>
    </row>
    <row r="47" spans="1:9" x14ac:dyDescent="0.2">
      <c r="A47" s="84">
        <v>41</v>
      </c>
      <c r="B47" s="85" t="s">
        <v>906</v>
      </c>
      <c r="C47" s="85" t="s">
        <v>458</v>
      </c>
      <c r="D47" s="56">
        <v>20000</v>
      </c>
      <c r="E47" s="86">
        <v>0</v>
      </c>
      <c r="F47" s="87">
        <v>0</v>
      </c>
      <c r="G47" s="88">
        <v>0</v>
      </c>
      <c r="H47" s="87">
        <v>0</v>
      </c>
      <c r="I47" s="56">
        <v>20000</v>
      </c>
    </row>
    <row r="48" spans="1:9" x14ac:dyDescent="0.2">
      <c r="A48" s="84">
        <v>42</v>
      </c>
      <c r="B48" s="85" t="s">
        <v>907</v>
      </c>
      <c r="C48" s="85" t="s">
        <v>458</v>
      </c>
      <c r="D48" s="56">
        <v>25000</v>
      </c>
      <c r="E48" s="86">
        <v>0</v>
      </c>
      <c r="F48" s="87">
        <v>0</v>
      </c>
      <c r="G48" s="88">
        <v>0</v>
      </c>
      <c r="H48" s="87">
        <v>0</v>
      </c>
      <c r="I48" s="56">
        <v>25000</v>
      </c>
    </row>
    <row r="49" spans="1:9" x14ac:dyDescent="0.2">
      <c r="A49" s="84">
        <v>43</v>
      </c>
      <c r="B49" s="85" t="s">
        <v>908</v>
      </c>
      <c r="C49" s="85" t="s">
        <v>458</v>
      </c>
      <c r="D49" s="56">
        <v>20000</v>
      </c>
      <c r="E49" s="86">
        <v>0</v>
      </c>
      <c r="F49" s="87">
        <v>0</v>
      </c>
      <c r="G49" s="88">
        <v>0</v>
      </c>
      <c r="H49" s="87">
        <v>0</v>
      </c>
      <c r="I49" s="56">
        <v>20000</v>
      </c>
    </row>
    <row r="50" spans="1:9" x14ac:dyDescent="0.2">
      <c r="A50" s="78"/>
      <c r="B50" s="79"/>
      <c r="C50" s="89"/>
      <c r="D50" s="79"/>
      <c r="E50" s="79"/>
      <c r="F50" s="79"/>
      <c r="G50" s="79"/>
      <c r="H50" s="80"/>
    </row>
    <row r="51" spans="1:9" x14ac:dyDescent="0.2">
      <c r="A51" s="78"/>
      <c r="B51" s="79"/>
      <c r="C51" s="89"/>
      <c r="D51" s="79"/>
      <c r="E51" s="79"/>
      <c r="F51" s="79"/>
      <c r="G51" s="79"/>
      <c r="H51" s="80"/>
    </row>
    <row r="52" spans="1:9" ht="15.75" thickBot="1" x14ac:dyDescent="0.3">
      <c r="A52" s="78"/>
      <c r="B52" s="79"/>
      <c r="C52" s="89"/>
      <c r="D52" s="90">
        <v>1163000</v>
      </c>
      <c r="E52" s="90"/>
      <c r="F52" s="90">
        <f>SUM(F7:F51)</f>
        <v>14762.89</v>
      </c>
      <c r="G52" s="90">
        <f>SUM(G7:G51)</f>
        <v>0</v>
      </c>
      <c r="H52" s="90">
        <v>40059.49</v>
      </c>
      <c r="I52" s="90">
        <v>1122940.51</v>
      </c>
    </row>
    <row r="53" spans="1:9" ht="13.5" thickTop="1" x14ac:dyDescent="0.2">
      <c r="A53" s="78"/>
      <c r="B53" s="79"/>
      <c r="C53" s="89"/>
      <c r="D53" s="79"/>
      <c r="E53" s="79"/>
      <c r="F53" s="79"/>
      <c r="G53" s="79"/>
      <c r="H53" s="80"/>
    </row>
    <row r="54" spans="1:9" x14ac:dyDescent="0.2">
      <c r="A54" s="78"/>
      <c r="B54" s="79"/>
      <c r="C54" s="89"/>
      <c r="D54" s="79"/>
      <c r="E54" s="79"/>
      <c r="F54" s="79"/>
      <c r="G54" s="79"/>
      <c r="H54" s="80"/>
    </row>
    <row r="55" spans="1:9" x14ac:dyDescent="0.2">
      <c r="A55" s="78"/>
      <c r="B55" s="79"/>
      <c r="C55" s="89"/>
      <c r="D55" s="79"/>
      <c r="E55" s="79"/>
      <c r="F55" s="79"/>
      <c r="G55" s="79"/>
      <c r="H55" s="80"/>
    </row>
    <row r="56" spans="1:9" x14ac:dyDescent="0.2">
      <c r="A56" s="78"/>
      <c r="B56" s="79"/>
      <c r="C56" s="89"/>
      <c r="D56" s="79"/>
      <c r="E56" s="79"/>
      <c r="F56" s="79"/>
      <c r="G56" s="79"/>
      <c r="H56" s="80"/>
    </row>
    <row r="57" spans="1:9" x14ac:dyDescent="0.2">
      <c r="A57" s="78"/>
      <c r="B57" s="79"/>
      <c r="C57" s="89"/>
      <c r="D57" s="79"/>
      <c r="E57" s="79"/>
      <c r="F57" s="79"/>
      <c r="G57" s="79"/>
      <c r="H57" s="80"/>
    </row>
    <row r="58" spans="1:9" ht="13.5" thickBot="1" x14ac:dyDescent="0.25">
      <c r="A58" s="78"/>
      <c r="B58" s="91"/>
      <c r="C58" s="92"/>
      <c r="D58" s="92"/>
      <c r="E58" s="79"/>
      <c r="F58" s="79"/>
      <c r="G58" s="79"/>
      <c r="H58" s="80"/>
    </row>
    <row r="59" spans="1:9" ht="19.5" x14ac:dyDescent="0.55000000000000004">
      <c r="A59" s="78"/>
      <c r="B59" s="39" t="s">
        <v>291</v>
      </c>
      <c r="C59" s="93"/>
      <c r="D59" s="94"/>
      <c r="E59" s="79"/>
      <c r="F59" s="79"/>
      <c r="G59" s="79"/>
      <c r="H59" s="80"/>
    </row>
    <row r="60" spans="1:9" ht="19.5" x14ac:dyDescent="0.55000000000000004">
      <c r="A60" s="78"/>
      <c r="B60" s="43" t="s">
        <v>292</v>
      </c>
      <c r="C60" s="95"/>
      <c r="D60" s="96"/>
      <c r="E60" s="79"/>
      <c r="F60" s="79"/>
      <c r="G60" s="79"/>
      <c r="H60" s="80"/>
    </row>
  </sheetData>
  <mergeCells count="4">
    <mergeCell ref="C2:G2"/>
    <mergeCell ref="C3:G3"/>
    <mergeCell ref="C4:G4"/>
    <mergeCell ref="C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033D-0CFC-46B1-8D42-28D76EB93A28}">
  <dimension ref="A3:M644"/>
  <sheetViews>
    <sheetView topLeftCell="A10" workbookViewId="0">
      <selection activeCell="D25" sqref="D25"/>
    </sheetView>
  </sheetViews>
  <sheetFormatPr baseColWidth="10" defaultRowHeight="15" x14ac:dyDescent="0.25"/>
  <cols>
    <col min="1" max="1" width="42.28515625" customWidth="1"/>
    <col min="2" max="2" width="20.85546875" customWidth="1"/>
    <col min="3" max="3" width="19.28515625" customWidth="1"/>
  </cols>
  <sheetData>
    <row r="3" spans="1:13" x14ac:dyDescent="0.25">
      <c r="A3" t="s">
        <v>294</v>
      </c>
      <c r="B3" t="s">
        <v>295</v>
      </c>
      <c r="C3" t="s">
        <v>931</v>
      </c>
      <c r="D3" t="s">
        <v>932</v>
      </c>
      <c r="E3" t="s">
        <v>296</v>
      </c>
      <c r="F3" t="s">
        <v>933</v>
      </c>
      <c r="G3" t="s">
        <v>934</v>
      </c>
      <c r="H3" t="s">
        <v>7</v>
      </c>
      <c r="I3" t="s">
        <v>10</v>
      </c>
      <c r="J3" t="s">
        <v>8</v>
      </c>
      <c r="K3" t="s">
        <v>935</v>
      </c>
      <c r="L3" t="s">
        <v>297</v>
      </c>
      <c r="M3" t="s">
        <v>298</v>
      </c>
    </row>
    <row r="5" spans="1:13" x14ac:dyDescent="0.25">
      <c r="A5" t="s">
        <v>299</v>
      </c>
    </row>
    <row r="6" spans="1:13" x14ac:dyDescent="0.25">
      <c r="A6" t="s">
        <v>302</v>
      </c>
      <c r="B6" t="s">
        <v>303</v>
      </c>
      <c r="C6" t="s">
        <v>936</v>
      </c>
      <c r="D6">
        <v>2</v>
      </c>
      <c r="E6" s="100">
        <v>30000</v>
      </c>
      <c r="F6">
        <v>0</v>
      </c>
      <c r="G6" s="100">
        <v>30000</v>
      </c>
      <c r="H6">
        <v>861</v>
      </c>
      <c r="I6">
        <v>0</v>
      </c>
      <c r="J6">
        <v>912</v>
      </c>
      <c r="K6">
        <v>25</v>
      </c>
      <c r="L6" s="100">
        <v>1798</v>
      </c>
      <c r="M6" s="100">
        <v>28202</v>
      </c>
    </row>
    <row r="7" spans="1:13" x14ac:dyDescent="0.25">
      <c r="A7" t="s">
        <v>304</v>
      </c>
      <c r="B7" t="s">
        <v>303</v>
      </c>
      <c r="C7" t="s">
        <v>937</v>
      </c>
      <c r="D7">
        <v>4</v>
      </c>
      <c r="E7" s="100">
        <v>30000</v>
      </c>
      <c r="F7">
        <v>0</v>
      </c>
      <c r="G7" s="100">
        <v>30000</v>
      </c>
      <c r="H7">
        <v>861</v>
      </c>
      <c r="I7">
        <v>0</v>
      </c>
      <c r="J7">
        <v>912</v>
      </c>
      <c r="K7">
        <v>25</v>
      </c>
      <c r="L7" s="100">
        <v>1798</v>
      </c>
      <c r="M7" s="100">
        <v>28202</v>
      </c>
    </row>
    <row r="8" spans="1:13" x14ac:dyDescent="0.25">
      <c r="A8" t="s">
        <v>305</v>
      </c>
      <c r="B8" t="s">
        <v>303</v>
      </c>
      <c r="C8" t="s">
        <v>938</v>
      </c>
      <c r="D8">
        <v>10</v>
      </c>
      <c r="E8" s="100">
        <v>40000</v>
      </c>
      <c r="F8">
        <v>0</v>
      </c>
      <c r="G8" s="100">
        <v>40000</v>
      </c>
      <c r="H8" s="100">
        <v>1148</v>
      </c>
      <c r="I8">
        <v>442.65</v>
      </c>
      <c r="J8" s="100">
        <v>1216</v>
      </c>
      <c r="K8" s="100">
        <v>25047.23</v>
      </c>
      <c r="L8" s="100">
        <v>27853.88</v>
      </c>
      <c r="M8" s="100">
        <v>12146.12</v>
      </c>
    </row>
    <row r="9" spans="1:13" x14ac:dyDescent="0.25">
      <c r="A9" t="s">
        <v>306</v>
      </c>
      <c r="B9" t="s">
        <v>307</v>
      </c>
      <c r="C9" t="s">
        <v>939</v>
      </c>
      <c r="D9">
        <v>12</v>
      </c>
      <c r="E9" s="100">
        <v>40000</v>
      </c>
      <c r="F9">
        <v>0</v>
      </c>
      <c r="G9" s="100">
        <v>40000</v>
      </c>
      <c r="H9" s="100">
        <v>1148</v>
      </c>
      <c r="I9">
        <v>442.65</v>
      </c>
      <c r="J9" s="100">
        <v>1216</v>
      </c>
      <c r="K9">
        <v>25</v>
      </c>
      <c r="L9" s="100">
        <v>2831.65</v>
      </c>
      <c r="M9" s="100">
        <v>37168.35</v>
      </c>
    </row>
    <row r="10" spans="1:13" x14ac:dyDescent="0.25">
      <c r="A10" t="s">
        <v>308</v>
      </c>
      <c r="B10" t="s">
        <v>309</v>
      </c>
      <c r="C10" t="s">
        <v>940</v>
      </c>
      <c r="D10">
        <v>14</v>
      </c>
      <c r="E10" s="100">
        <v>25000</v>
      </c>
      <c r="F10">
        <v>0</v>
      </c>
      <c r="G10" s="100">
        <v>25000</v>
      </c>
      <c r="H10">
        <v>717.5</v>
      </c>
      <c r="I10">
        <v>0</v>
      </c>
      <c r="J10">
        <v>760</v>
      </c>
      <c r="K10" s="100">
        <v>8015.22</v>
      </c>
      <c r="L10" s="100">
        <v>9492.7199999999993</v>
      </c>
      <c r="M10" s="100">
        <v>15507.28</v>
      </c>
    </row>
    <row r="11" spans="1:13" x14ac:dyDescent="0.25">
      <c r="A11" t="s">
        <v>310</v>
      </c>
      <c r="B11" t="s">
        <v>309</v>
      </c>
      <c r="C11" t="s">
        <v>941</v>
      </c>
      <c r="D11">
        <v>16</v>
      </c>
      <c r="E11" s="100">
        <v>6666.67</v>
      </c>
      <c r="F11">
        <v>0</v>
      </c>
      <c r="G11" s="100">
        <v>6666.67</v>
      </c>
      <c r="H11">
        <v>191.33</v>
      </c>
      <c r="I11">
        <v>0</v>
      </c>
      <c r="J11">
        <v>202.67</v>
      </c>
      <c r="K11" s="100">
        <v>4860.3</v>
      </c>
      <c r="L11" s="100">
        <v>5254.3</v>
      </c>
      <c r="M11" s="100">
        <v>1412.37</v>
      </c>
    </row>
    <row r="12" spans="1:13" x14ac:dyDescent="0.25">
      <c r="A12" t="s">
        <v>311</v>
      </c>
      <c r="B12" t="s">
        <v>312</v>
      </c>
      <c r="C12" t="s">
        <v>942</v>
      </c>
      <c r="D12">
        <v>18</v>
      </c>
      <c r="E12" s="100">
        <v>30000</v>
      </c>
      <c r="F12">
        <v>0</v>
      </c>
      <c r="G12" s="100">
        <v>30000</v>
      </c>
      <c r="H12">
        <v>861</v>
      </c>
      <c r="I12">
        <v>0</v>
      </c>
      <c r="J12">
        <v>912</v>
      </c>
      <c r="K12" s="100">
        <v>10380.950000000001</v>
      </c>
      <c r="L12" s="100">
        <v>12153.95</v>
      </c>
      <c r="M12" s="100">
        <v>17846.05</v>
      </c>
    </row>
    <row r="13" spans="1:13" x14ac:dyDescent="0.25">
      <c r="A13" t="s">
        <v>313</v>
      </c>
      <c r="B13" t="s">
        <v>314</v>
      </c>
      <c r="C13" t="s">
        <v>943</v>
      </c>
      <c r="D13">
        <v>22</v>
      </c>
      <c r="E13" s="100">
        <v>35000</v>
      </c>
      <c r="F13">
        <v>0</v>
      </c>
      <c r="G13" s="100">
        <v>35000</v>
      </c>
      <c r="H13" s="100">
        <v>1004.5</v>
      </c>
      <c r="I13">
        <v>0</v>
      </c>
      <c r="J13" s="100">
        <v>1064</v>
      </c>
      <c r="K13">
        <v>25</v>
      </c>
      <c r="L13" s="100">
        <v>2093.5</v>
      </c>
      <c r="M13" s="100">
        <v>32906.5</v>
      </c>
    </row>
    <row r="14" spans="1:13" x14ac:dyDescent="0.25">
      <c r="A14" t="s">
        <v>315</v>
      </c>
      <c r="B14" t="s">
        <v>316</v>
      </c>
      <c r="C14" t="s">
        <v>944</v>
      </c>
      <c r="D14">
        <v>24</v>
      </c>
      <c r="E14" s="100">
        <v>30000</v>
      </c>
      <c r="F14">
        <v>0</v>
      </c>
      <c r="G14" s="100">
        <v>30000</v>
      </c>
      <c r="H14">
        <v>861</v>
      </c>
      <c r="I14">
        <v>0</v>
      </c>
      <c r="J14">
        <v>912</v>
      </c>
      <c r="K14">
        <v>25</v>
      </c>
      <c r="L14" s="100">
        <v>1798</v>
      </c>
      <c r="M14" s="100">
        <v>28202</v>
      </c>
    </row>
    <row r="15" spans="1:13" x14ac:dyDescent="0.25">
      <c r="A15" t="s">
        <v>317</v>
      </c>
      <c r="B15" t="s">
        <v>316</v>
      </c>
      <c r="C15" t="s">
        <v>945</v>
      </c>
      <c r="D15">
        <v>26</v>
      </c>
      <c r="E15" s="100">
        <v>30000</v>
      </c>
      <c r="F15">
        <v>0</v>
      </c>
      <c r="G15" s="100">
        <v>30000</v>
      </c>
      <c r="H15">
        <v>861</v>
      </c>
      <c r="I15">
        <v>0</v>
      </c>
      <c r="J15">
        <v>912</v>
      </c>
      <c r="K15">
        <v>25</v>
      </c>
      <c r="L15" s="100">
        <v>1798</v>
      </c>
      <c r="M15" s="100">
        <v>28202</v>
      </c>
    </row>
    <row r="16" spans="1:13" x14ac:dyDescent="0.25">
      <c r="A16" t="s">
        <v>318</v>
      </c>
      <c r="B16" t="s">
        <v>319</v>
      </c>
      <c r="C16" t="s">
        <v>946</v>
      </c>
      <c r="D16">
        <v>90</v>
      </c>
      <c r="E16" s="100">
        <v>25000</v>
      </c>
      <c r="F16">
        <v>0</v>
      </c>
      <c r="G16" s="100">
        <v>25000</v>
      </c>
      <c r="H16">
        <v>717.5</v>
      </c>
      <c r="I16">
        <v>0</v>
      </c>
      <c r="J16">
        <v>760</v>
      </c>
      <c r="K16" s="100">
        <v>10502.78</v>
      </c>
      <c r="L16" s="100">
        <v>11980.28</v>
      </c>
      <c r="M16" s="100">
        <v>13019.72</v>
      </c>
    </row>
    <row r="17" spans="1:13" x14ac:dyDescent="0.25">
      <c r="A17" t="s">
        <v>320</v>
      </c>
      <c r="B17" t="s">
        <v>321</v>
      </c>
      <c r="C17" t="s">
        <v>947</v>
      </c>
      <c r="D17">
        <v>208</v>
      </c>
      <c r="E17" s="100">
        <v>16500</v>
      </c>
      <c r="F17">
        <v>0</v>
      </c>
      <c r="G17" s="100">
        <v>16500</v>
      </c>
      <c r="H17">
        <v>473.55</v>
      </c>
      <c r="I17">
        <v>0</v>
      </c>
      <c r="J17">
        <v>501.6</v>
      </c>
      <c r="K17" s="100">
        <v>3091</v>
      </c>
      <c r="L17" s="100">
        <v>4066.15</v>
      </c>
      <c r="M17" s="100">
        <v>12433.85</v>
      </c>
    </row>
    <row r="18" spans="1:13" x14ac:dyDescent="0.25">
      <c r="A18" t="s">
        <v>322</v>
      </c>
      <c r="B18" t="s">
        <v>323</v>
      </c>
      <c r="C18" t="s">
        <v>948</v>
      </c>
      <c r="D18">
        <v>569</v>
      </c>
      <c r="E18" s="100">
        <v>75000</v>
      </c>
      <c r="F18">
        <v>0</v>
      </c>
      <c r="G18" s="100">
        <v>75000</v>
      </c>
      <c r="H18" s="100">
        <v>2152.5</v>
      </c>
      <c r="I18" s="100">
        <v>6309.38</v>
      </c>
      <c r="J18" s="100">
        <v>2280</v>
      </c>
      <c r="K18" s="100">
        <v>4025</v>
      </c>
      <c r="L18" s="100">
        <v>14766.88</v>
      </c>
      <c r="M18" s="100">
        <v>60233.120000000003</v>
      </c>
    </row>
    <row r="19" spans="1:13" x14ac:dyDescent="0.25">
      <c r="A19" t="s">
        <v>324</v>
      </c>
      <c r="B19" t="s">
        <v>325</v>
      </c>
      <c r="C19" t="s">
        <v>949</v>
      </c>
      <c r="D19">
        <v>589</v>
      </c>
      <c r="E19" s="100">
        <v>21000</v>
      </c>
      <c r="F19">
        <v>0</v>
      </c>
      <c r="G19" s="100">
        <v>21000</v>
      </c>
      <c r="H19">
        <v>602.70000000000005</v>
      </c>
      <c r="I19">
        <v>0</v>
      </c>
      <c r="J19">
        <v>638.4</v>
      </c>
      <c r="K19" s="100">
        <v>11217.41</v>
      </c>
      <c r="L19" s="100">
        <v>12458.51</v>
      </c>
      <c r="M19" s="100">
        <v>8541.49</v>
      </c>
    </row>
    <row r="20" spans="1:13" x14ac:dyDescent="0.25">
      <c r="A20" t="s">
        <v>300</v>
      </c>
      <c r="B20" t="s">
        <v>301</v>
      </c>
      <c r="C20" t="s">
        <v>950</v>
      </c>
      <c r="D20">
        <v>644</v>
      </c>
      <c r="E20" s="100">
        <v>240000</v>
      </c>
      <c r="F20">
        <v>0</v>
      </c>
      <c r="G20" s="100">
        <v>240000</v>
      </c>
      <c r="H20" s="100">
        <v>6888</v>
      </c>
      <c r="I20" s="100">
        <v>45390.080000000002</v>
      </c>
      <c r="J20" s="100">
        <v>5883.16</v>
      </c>
      <c r="K20">
        <v>25</v>
      </c>
      <c r="L20" s="100">
        <v>58186.239999999998</v>
      </c>
      <c r="M20" s="100">
        <v>181813.76000000001</v>
      </c>
    </row>
    <row r="21" spans="1:13" x14ac:dyDescent="0.25">
      <c r="A21" t="s">
        <v>328</v>
      </c>
      <c r="B21" t="s">
        <v>329</v>
      </c>
      <c r="C21" t="s">
        <v>951</v>
      </c>
      <c r="D21">
        <v>668</v>
      </c>
      <c r="E21" s="100">
        <v>135000</v>
      </c>
      <c r="F21">
        <v>0</v>
      </c>
      <c r="G21" s="100">
        <v>135000</v>
      </c>
      <c r="H21" s="100">
        <v>3874.5</v>
      </c>
      <c r="I21" s="100">
        <v>20338.240000000002</v>
      </c>
      <c r="J21" s="100">
        <v>4104</v>
      </c>
      <c r="K21">
        <v>25</v>
      </c>
      <c r="L21" s="100">
        <v>28341.74</v>
      </c>
      <c r="M21" s="100">
        <v>106658.26</v>
      </c>
    </row>
    <row r="22" spans="1:13" x14ac:dyDescent="0.25">
      <c r="A22" t="s">
        <v>952</v>
      </c>
      <c r="B22" t="s">
        <v>347</v>
      </c>
      <c r="C22" t="s">
        <v>953</v>
      </c>
      <c r="D22">
        <v>718</v>
      </c>
      <c r="E22" s="100">
        <v>180000</v>
      </c>
      <c r="F22">
        <v>0</v>
      </c>
      <c r="G22" s="100">
        <v>180000</v>
      </c>
      <c r="H22" s="100">
        <v>5166</v>
      </c>
      <c r="I22" s="100">
        <v>30923.37</v>
      </c>
      <c r="J22" s="100">
        <v>5472</v>
      </c>
      <c r="K22">
        <v>25</v>
      </c>
      <c r="L22" s="100">
        <v>41586.370000000003</v>
      </c>
      <c r="M22" s="100">
        <v>138413.63</v>
      </c>
    </row>
    <row r="23" spans="1:13" x14ac:dyDescent="0.25">
      <c r="A23" t="s">
        <v>695</v>
      </c>
      <c r="B23" t="s">
        <v>316</v>
      </c>
      <c r="C23" t="s">
        <v>954</v>
      </c>
      <c r="D23">
        <v>719</v>
      </c>
      <c r="E23" s="100">
        <v>30000</v>
      </c>
      <c r="F23">
        <v>0</v>
      </c>
      <c r="G23" s="100">
        <v>30000</v>
      </c>
      <c r="H23">
        <v>861</v>
      </c>
      <c r="I23">
        <v>0</v>
      </c>
      <c r="J23">
        <v>912</v>
      </c>
      <c r="K23" s="100">
        <v>5972.67</v>
      </c>
      <c r="L23" s="100">
        <v>7745.67</v>
      </c>
      <c r="M23" s="100">
        <v>22254.33</v>
      </c>
    </row>
    <row r="24" spans="1:13" x14ac:dyDescent="0.25">
      <c r="A24" t="s">
        <v>94</v>
      </c>
      <c r="B24" t="s">
        <v>330</v>
      </c>
      <c r="C24" t="s">
        <v>955</v>
      </c>
      <c r="D24">
        <v>10007</v>
      </c>
      <c r="E24" s="100">
        <v>75000</v>
      </c>
      <c r="F24">
        <v>0</v>
      </c>
      <c r="G24" s="100">
        <v>75000</v>
      </c>
      <c r="H24" s="100">
        <v>2152.5</v>
      </c>
      <c r="I24" s="100">
        <v>6309.38</v>
      </c>
      <c r="J24" s="100">
        <v>2280</v>
      </c>
      <c r="K24">
        <v>25</v>
      </c>
      <c r="L24" s="100">
        <v>10766.88</v>
      </c>
      <c r="M24" s="100">
        <v>64233.120000000003</v>
      </c>
    </row>
    <row r="25" spans="1:13" x14ac:dyDescent="0.25">
      <c r="A25" t="s">
        <v>60</v>
      </c>
      <c r="B25" t="s">
        <v>331</v>
      </c>
      <c r="C25" t="s">
        <v>956</v>
      </c>
      <c r="D25">
        <v>10057</v>
      </c>
      <c r="E25" s="100">
        <v>35000</v>
      </c>
      <c r="F25">
        <v>0</v>
      </c>
      <c r="G25" s="100">
        <v>35000</v>
      </c>
      <c r="H25" s="100">
        <v>1004.5</v>
      </c>
      <c r="I25">
        <v>0</v>
      </c>
      <c r="J25" s="100">
        <v>1064</v>
      </c>
      <c r="K25">
        <v>25</v>
      </c>
      <c r="L25" s="100">
        <v>2093.5</v>
      </c>
      <c r="M25" s="100">
        <v>32906.5</v>
      </c>
    </row>
    <row r="26" spans="1:13" x14ac:dyDescent="0.25">
      <c r="A26" t="s">
        <v>152</v>
      </c>
      <c r="B26" t="s">
        <v>330</v>
      </c>
      <c r="C26" t="s">
        <v>957</v>
      </c>
      <c r="D26">
        <v>10069</v>
      </c>
      <c r="E26" s="100">
        <v>75000</v>
      </c>
      <c r="F26">
        <v>0</v>
      </c>
      <c r="G26" s="100">
        <v>75000</v>
      </c>
      <c r="H26" s="100">
        <v>2152.5</v>
      </c>
      <c r="I26" s="100">
        <v>5966.28</v>
      </c>
      <c r="J26" s="100">
        <v>2280</v>
      </c>
      <c r="K26" s="100">
        <v>33807.129999999997</v>
      </c>
      <c r="L26" s="100">
        <v>44205.91</v>
      </c>
      <c r="M26" s="100">
        <v>30794.09</v>
      </c>
    </row>
    <row r="27" spans="1:13" x14ac:dyDescent="0.25">
      <c r="A27" t="s">
        <v>332</v>
      </c>
      <c r="B27" t="s">
        <v>330</v>
      </c>
      <c r="C27" t="s">
        <v>958</v>
      </c>
      <c r="D27">
        <v>10070</v>
      </c>
      <c r="E27" s="100">
        <v>70000</v>
      </c>
      <c r="F27">
        <v>0</v>
      </c>
      <c r="G27" s="100">
        <v>70000</v>
      </c>
      <c r="H27" s="100">
        <v>2009</v>
      </c>
      <c r="I27" s="100">
        <v>5368.48</v>
      </c>
      <c r="J27" s="100">
        <v>2128</v>
      </c>
      <c r="K27">
        <v>25</v>
      </c>
      <c r="L27" s="100">
        <v>9530.48</v>
      </c>
      <c r="M27" s="100">
        <v>60469.52</v>
      </c>
    </row>
    <row r="28" spans="1:13" x14ac:dyDescent="0.25">
      <c r="A28" t="s">
        <v>333</v>
      </c>
      <c r="B28" t="s">
        <v>331</v>
      </c>
      <c r="C28" t="s">
        <v>959</v>
      </c>
      <c r="D28">
        <v>10092</v>
      </c>
      <c r="E28" s="100">
        <v>35000</v>
      </c>
      <c r="F28">
        <v>0</v>
      </c>
      <c r="G28" s="100">
        <v>35000</v>
      </c>
      <c r="H28" s="100">
        <v>1004.5</v>
      </c>
      <c r="I28">
        <v>0</v>
      </c>
      <c r="J28" s="100">
        <v>1064</v>
      </c>
      <c r="K28">
        <v>25</v>
      </c>
      <c r="L28" s="100">
        <v>2093.5</v>
      </c>
      <c r="M28" s="100">
        <v>32906.5</v>
      </c>
    </row>
    <row r="29" spans="1:13" x14ac:dyDescent="0.25">
      <c r="A29" t="s">
        <v>334</v>
      </c>
      <c r="B29" t="s">
        <v>331</v>
      </c>
      <c r="C29" t="s">
        <v>960</v>
      </c>
      <c r="D29">
        <v>10112</v>
      </c>
      <c r="E29" s="100">
        <v>35000</v>
      </c>
      <c r="F29">
        <v>0</v>
      </c>
      <c r="G29" s="100">
        <v>35000</v>
      </c>
      <c r="H29" s="100">
        <v>1004.5</v>
      </c>
      <c r="I29">
        <v>0</v>
      </c>
      <c r="J29" s="100">
        <v>1064</v>
      </c>
      <c r="K29">
        <v>25</v>
      </c>
      <c r="L29" s="100">
        <v>2093.5</v>
      </c>
      <c r="M29" s="100">
        <v>32906.5</v>
      </c>
    </row>
    <row r="30" spans="1:13" x14ac:dyDescent="0.25">
      <c r="A30" t="s">
        <v>335</v>
      </c>
      <c r="B30" t="s">
        <v>336</v>
      </c>
      <c r="C30" t="s">
        <v>961</v>
      </c>
      <c r="D30">
        <v>10127</v>
      </c>
      <c r="E30" s="100">
        <v>30000</v>
      </c>
      <c r="F30">
        <v>0</v>
      </c>
      <c r="G30" s="100">
        <v>30000</v>
      </c>
      <c r="H30">
        <v>861</v>
      </c>
      <c r="I30">
        <v>0</v>
      </c>
      <c r="J30">
        <v>912</v>
      </c>
      <c r="K30">
        <v>25</v>
      </c>
      <c r="L30" s="100">
        <v>1798</v>
      </c>
      <c r="M30" s="100">
        <v>28202</v>
      </c>
    </row>
    <row r="31" spans="1:13" x14ac:dyDescent="0.25">
      <c r="A31" t="s">
        <v>337</v>
      </c>
      <c r="B31" t="s">
        <v>338</v>
      </c>
      <c r="C31" t="s">
        <v>962</v>
      </c>
      <c r="D31">
        <v>10218</v>
      </c>
      <c r="E31" s="100">
        <v>35000</v>
      </c>
      <c r="F31">
        <v>0</v>
      </c>
      <c r="G31" s="100">
        <v>35000</v>
      </c>
      <c r="H31" s="100">
        <v>1004.5</v>
      </c>
      <c r="I31">
        <v>0</v>
      </c>
      <c r="J31" s="100">
        <v>1064</v>
      </c>
      <c r="K31" s="100">
        <v>10408.9</v>
      </c>
      <c r="L31" s="100">
        <v>12477.4</v>
      </c>
      <c r="M31" s="100">
        <v>22522.6</v>
      </c>
    </row>
    <row r="32" spans="1:13" x14ac:dyDescent="0.25">
      <c r="A32" t="s">
        <v>339</v>
      </c>
      <c r="B32" t="s">
        <v>331</v>
      </c>
      <c r="C32" t="s">
        <v>963</v>
      </c>
      <c r="D32">
        <v>10267</v>
      </c>
      <c r="E32" s="100">
        <v>31500</v>
      </c>
      <c r="F32">
        <v>0</v>
      </c>
      <c r="G32" s="100">
        <v>31500</v>
      </c>
      <c r="H32">
        <v>904.05</v>
      </c>
      <c r="I32">
        <v>0</v>
      </c>
      <c r="J32">
        <v>957.6</v>
      </c>
      <c r="K32" s="100">
        <v>17809.39</v>
      </c>
      <c r="L32" s="100">
        <v>19671.04</v>
      </c>
      <c r="M32" s="100">
        <v>11828.96</v>
      </c>
    </row>
    <row r="33" spans="1:13" x14ac:dyDescent="0.25">
      <c r="A33" t="s">
        <v>224</v>
      </c>
      <c r="B33" t="s">
        <v>331</v>
      </c>
      <c r="C33" t="s">
        <v>964</v>
      </c>
      <c r="D33">
        <v>10286</v>
      </c>
      <c r="E33" s="100">
        <v>35000</v>
      </c>
      <c r="F33">
        <v>0</v>
      </c>
      <c r="G33" s="100">
        <v>35000</v>
      </c>
      <c r="H33" s="100">
        <v>1004.5</v>
      </c>
      <c r="I33">
        <v>0</v>
      </c>
      <c r="J33" s="100">
        <v>1064</v>
      </c>
      <c r="K33">
        <v>25</v>
      </c>
      <c r="L33" s="100">
        <v>2093.5</v>
      </c>
      <c r="M33" s="100">
        <v>32906.5</v>
      </c>
    </row>
    <row r="34" spans="1:13" x14ac:dyDescent="0.25">
      <c r="A34" t="s">
        <v>125</v>
      </c>
      <c r="B34" t="s">
        <v>330</v>
      </c>
      <c r="C34" t="s">
        <v>965</v>
      </c>
      <c r="D34">
        <v>10301</v>
      </c>
      <c r="E34" s="100">
        <v>65000</v>
      </c>
      <c r="F34">
        <v>0</v>
      </c>
      <c r="G34" s="100">
        <v>65000</v>
      </c>
      <c r="H34" s="100">
        <v>1865.5</v>
      </c>
      <c r="I34" s="100">
        <v>4427.58</v>
      </c>
      <c r="J34" s="100">
        <v>1976</v>
      </c>
      <c r="K34">
        <v>25</v>
      </c>
      <c r="L34" s="100">
        <v>8294.08</v>
      </c>
      <c r="M34" s="100">
        <v>56705.919999999998</v>
      </c>
    </row>
    <row r="35" spans="1:13" x14ac:dyDescent="0.25">
      <c r="A35" t="s">
        <v>46</v>
      </c>
      <c r="B35" t="s">
        <v>331</v>
      </c>
      <c r="C35" t="s">
        <v>966</v>
      </c>
      <c r="D35">
        <v>10302</v>
      </c>
      <c r="E35" s="100">
        <v>31500</v>
      </c>
      <c r="F35">
        <v>0</v>
      </c>
      <c r="G35" s="100">
        <v>31500</v>
      </c>
      <c r="H35">
        <v>904.05</v>
      </c>
      <c r="I35">
        <v>0</v>
      </c>
      <c r="J35">
        <v>957.6</v>
      </c>
      <c r="K35">
        <v>25</v>
      </c>
      <c r="L35" s="100">
        <v>1886.65</v>
      </c>
      <c r="M35" s="100">
        <v>29613.35</v>
      </c>
    </row>
    <row r="36" spans="1:13" x14ac:dyDescent="0.25">
      <c r="A36" t="s">
        <v>340</v>
      </c>
      <c r="B36" t="s">
        <v>331</v>
      </c>
      <c r="C36" t="s">
        <v>967</v>
      </c>
      <c r="D36">
        <v>10306</v>
      </c>
      <c r="E36" s="100">
        <v>35000</v>
      </c>
      <c r="F36">
        <v>0</v>
      </c>
      <c r="G36" s="100">
        <v>35000</v>
      </c>
      <c r="H36" s="100">
        <v>1004.5</v>
      </c>
      <c r="I36">
        <v>0</v>
      </c>
      <c r="J36" s="100">
        <v>1064</v>
      </c>
      <c r="K36" s="100">
        <v>4956.46</v>
      </c>
      <c r="L36" s="100">
        <v>7024.96</v>
      </c>
      <c r="M36" s="100">
        <v>27975.040000000001</v>
      </c>
    </row>
    <row r="37" spans="1:13" x14ac:dyDescent="0.25">
      <c r="A37" t="s">
        <v>22</v>
      </c>
      <c r="B37" t="s">
        <v>331</v>
      </c>
      <c r="C37" t="s">
        <v>968</v>
      </c>
      <c r="D37">
        <v>10327</v>
      </c>
      <c r="E37" s="100">
        <v>35000</v>
      </c>
      <c r="F37">
        <v>0</v>
      </c>
      <c r="G37" s="100">
        <v>35000</v>
      </c>
      <c r="H37" s="100">
        <v>1004.5</v>
      </c>
      <c r="I37">
        <v>0</v>
      </c>
      <c r="J37" s="100">
        <v>1064</v>
      </c>
      <c r="K37">
        <v>25</v>
      </c>
      <c r="L37" s="100">
        <v>2093.5</v>
      </c>
      <c r="M37" s="100">
        <v>32906.5</v>
      </c>
    </row>
    <row r="38" spans="1:13" x14ac:dyDescent="0.25">
      <c r="A38" t="s">
        <v>341</v>
      </c>
      <c r="B38" t="s">
        <v>331</v>
      </c>
      <c r="C38" t="s">
        <v>969</v>
      </c>
      <c r="D38">
        <v>10397</v>
      </c>
      <c r="E38" s="100">
        <v>31500</v>
      </c>
      <c r="F38">
        <v>0</v>
      </c>
      <c r="G38" s="100">
        <v>31500</v>
      </c>
      <c r="H38">
        <v>904.05</v>
      </c>
      <c r="I38">
        <v>0</v>
      </c>
      <c r="J38">
        <v>957.6</v>
      </c>
      <c r="K38">
        <v>25</v>
      </c>
      <c r="L38" s="100">
        <v>1886.65</v>
      </c>
      <c r="M38" s="100">
        <v>29613.35</v>
      </c>
    </row>
    <row r="39" spans="1:13" x14ac:dyDescent="0.25">
      <c r="A39" t="s">
        <v>342</v>
      </c>
      <c r="B39" t="s">
        <v>331</v>
      </c>
      <c r="C39" t="s">
        <v>970</v>
      </c>
      <c r="D39">
        <v>10412</v>
      </c>
      <c r="E39" s="100">
        <v>31500</v>
      </c>
      <c r="F39">
        <v>0</v>
      </c>
      <c r="G39" s="100">
        <v>31500</v>
      </c>
      <c r="H39">
        <v>904.05</v>
      </c>
      <c r="I39">
        <v>0</v>
      </c>
      <c r="J39">
        <v>957.6</v>
      </c>
      <c r="K39">
        <v>25</v>
      </c>
      <c r="L39" s="100">
        <v>1886.65</v>
      </c>
      <c r="M39" s="100">
        <v>29613.35</v>
      </c>
    </row>
    <row r="40" spans="1:13" x14ac:dyDescent="0.25">
      <c r="A40" t="s">
        <v>343</v>
      </c>
      <c r="B40" t="s">
        <v>331</v>
      </c>
      <c r="C40" t="s">
        <v>971</v>
      </c>
      <c r="D40">
        <v>10444</v>
      </c>
      <c r="E40" s="100">
        <v>31500</v>
      </c>
      <c r="F40">
        <v>0</v>
      </c>
      <c r="G40" s="100">
        <v>31500</v>
      </c>
      <c r="H40">
        <v>904.05</v>
      </c>
      <c r="I40">
        <v>0</v>
      </c>
      <c r="J40">
        <v>957.6</v>
      </c>
      <c r="K40">
        <v>25</v>
      </c>
      <c r="L40" s="100">
        <v>1886.65</v>
      </c>
      <c r="M40" s="100">
        <v>29613.35</v>
      </c>
    </row>
    <row r="41" spans="1:13" x14ac:dyDescent="0.25">
      <c r="A41" t="s">
        <v>344</v>
      </c>
      <c r="B41" t="s">
        <v>345</v>
      </c>
      <c r="C41" t="s">
        <v>972</v>
      </c>
      <c r="D41">
        <v>10618</v>
      </c>
      <c r="E41" s="100">
        <v>40000</v>
      </c>
      <c r="F41">
        <v>0</v>
      </c>
      <c r="G41" s="100">
        <v>40000</v>
      </c>
      <c r="H41" s="100">
        <v>1148</v>
      </c>
      <c r="I41">
        <v>442.65</v>
      </c>
      <c r="J41" s="100">
        <v>1216</v>
      </c>
      <c r="K41">
        <v>25</v>
      </c>
      <c r="L41" s="100">
        <v>2831.65</v>
      </c>
      <c r="M41" s="100">
        <v>37168.35</v>
      </c>
    </row>
    <row r="42" spans="1:13" x14ac:dyDescent="0.25">
      <c r="A42" t="s">
        <v>346</v>
      </c>
      <c r="B42" t="s">
        <v>347</v>
      </c>
      <c r="C42" t="s">
        <v>973</v>
      </c>
      <c r="D42">
        <v>10645</v>
      </c>
      <c r="E42" s="100">
        <v>200000</v>
      </c>
      <c r="F42">
        <v>0</v>
      </c>
      <c r="G42" s="100">
        <v>200000</v>
      </c>
      <c r="H42" s="100">
        <v>5740</v>
      </c>
      <c r="I42" s="100">
        <v>35677.08</v>
      </c>
      <c r="J42" s="100">
        <v>5883.16</v>
      </c>
      <c r="K42" s="100">
        <v>65811.67</v>
      </c>
      <c r="L42" s="100">
        <v>113111.91</v>
      </c>
      <c r="M42" s="100">
        <v>86888.09</v>
      </c>
    </row>
    <row r="43" spans="1:13" x14ac:dyDescent="0.25">
      <c r="A43" t="s">
        <v>348</v>
      </c>
      <c r="B43" t="s">
        <v>345</v>
      </c>
      <c r="C43" t="s">
        <v>974</v>
      </c>
      <c r="D43">
        <v>10647</v>
      </c>
      <c r="E43" s="100">
        <v>40000</v>
      </c>
      <c r="F43">
        <v>0</v>
      </c>
      <c r="G43" s="100">
        <v>40000</v>
      </c>
      <c r="H43" s="100">
        <v>1148</v>
      </c>
      <c r="I43">
        <v>0</v>
      </c>
      <c r="J43" s="100">
        <v>1216</v>
      </c>
      <c r="K43" s="100">
        <v>17382.2</v>
      </c>
      <c r="L43" s="100">
        <v>19746.2</v>
      </c>
      <c r="M43" s="100">
        <v>20253.8</v>
      </c>
    </row>
    <row r="44" spans="1:13" x14ac:dyDescent="0.25">
      <c r="A44" t="s">
        <v>349</v>
      </c>
      <c r="B44" t="s">
        <v>325</v>
      </c>
      <c r="C44" t="s">
        <v>975</v>
      </c>
      <c r="D44">
        <v>10693</v>
      </c>
      <c r="E44" s="100">
        <v>35000</v>
      </c>
      <c r="F44">
        <v>0</v>
      </c>
      <c r="G44" s="100">
        <v>35000</v>
      </c>
      <c r="H44" s="100">
        <v>1004.5</v>
      </c>
      <c r="I44">
        <v>0</v>
      </c>
      <c r="J44" s="100">
        <v>1064</v>
      </c>
      <c r="K44">
        <v>25</v>
      </c>
      <c r="L44" s="100">
        <v>2093.5</v>
      </c>
      <c r="M44" s="100">
        <v>32906.5</v>
      </c>
    </row>
    <row r="45" spans="1:13" x14ac:dyDescent="0.25">
      <c r="A45" t="s">
        <v>350</v>
      </c>
      <c r="B45" t="s">
        <v>316</v>
      </c>
      <c r="C45" t="s">
        <v>976</v>
      </c>
      <c r="D45">
        <v>10694</v>
      </c>
      <c r="E45" s="100">
        <v>26250</v>
      </c>
      <c r="F45">
        <v>0</v>
      </c>
      <c r="G45" s="100">
        <v>26250</v>
      </c>
      <c r="H45">
        <v>753.38</v>
      </c>
      <c r="I45">
        <v>0</v>
      </c>
      <c r="J45">
        <v>798</v>
      </c>
      <c r="K45">
        <v>25</v>
      </c>
      <c r="L45" s="100">
        <v>1576.38</v>
      </c>
      <c r="M45" s="100">
        <v>24673.62</v>
      </c>
    </row>
    <row r="46" spans="1:13" x14ac:dyDescent="0.25">
      <c r="A46" t="s">
        <v>351</v>
      </c>
      <c r="B46" t="s">
        <v>345</v>
      </c>
      <c r="C46" t="s">
        <v>977</v>
      </c>
      <c r="D46">
        <v>10704</v>
      </c>
      <c r="E46" s="100">
        <v>30000</v>
      </c>
      <c r="F46">
        <v>0</v>
      </c>
      <c r="G46" s="100">
        <v>30000</v>
      </c>
      <c r="H46">
        <v>861</v>
      </c>
      <c r="I46">
        <v>0</v>
      </c>
      <c r="J46">
        <v>912</v>
      </c>
      <c r="K46" s="100">
        <v>18453.72</v>
      </c>
      <c r="L46" s="100">
        <v>20226.72</v>
      </c>
      <c r="M46" s="100">
        <v>9773.2800000000007</v>
      </c>
    </row>
    <row r="47" spans="1:13" x14ac:dyDescent="0.25">
      <c r="A47" t="s">
        <v>352</v>
      </c>
      <c r="B47" t="s">
        <v>338</v>
      </c>
      <c r="C47" t="s">
        <v>978</v>
      </c>
      <c r="D47">
        <v>10710</v>
      </c>
      <c r="E47" s="100">
        <v>25000</v>
      </c>
      <c r="F47">
        <v>0</v>
      </c>
      <c r="G47" s="100">
        <v>25000</v>
      </c>
      <c r="H47">
        <v>717.5</v>
      </c>
      <c r="I47">
        <v>0</v>
      </c>
      <c r="J47">
        <v>760</v>
      </c>
      <c r="K47" s="100">
        <v>10208.11</v>
      </c>
      <c r="L47" s="100">
        <v>11685.61</v>
      </c>
      <c r="M47" s="100">
        <v>13314.39</v>
      </c>
    </row>
    <row r="48" spans="1:13" x14ac:dyDescent="0.25">
      <c r="A48" t="s">
        <v>353</v>
      </c>
      <c r="B48" t="s">
        <v>354</v>
      </c>
      <c r="C48" t="s">
        <v>979</v>
      </c>
      <c r="D48">
        <v>10718</v>
      </c>
      <c r="E48" s="100">
        <v>50000</v>
      </c>
      <c r="F48">
        <v>0</v>
      </c>
      <c r="G48" s="100">
        <v>50000</v>
      </c>
      <c r="H48" s="100">
        <v>1435</v>
      </c>
      <c r="I48" s="100">
        <v>1854</v>
      </c>
      <c r="J48" s="100">
        <v>1520</v>
      </c>
      <c r="K48">
        <v>25</v>
      </c>
      <c r="L48" s="100">
        <v>4834</v>
      </c>
      <c r="M48" s="100">
        <v>45166</v>
      </c>
    </row>
    <row r="49" spans="1:13" x14ac:dyDescent="0.25">
      <c r="A49" t="s">
        <v>355</v>
      </c>
      <c r="B49" t="s">
        <v>356</v>
      </c>
      <c r="C49" t="s">
        <v>980</v>
      </c>
      <c r="D49">
        <v>10743</v>
      </c>
      <c r="E49" s="100">
        <v>35000</v>
      </c>
      <c r="F49">
        <v>0</v>
      </c>
      <c r="G49" s="100">
        <v>35000</v>
      </c>
      <c r="H49" s="100">
        <v>1004.5</v>
      </c>
      <c r="I49">
        <v>0</v>
      </c>
      <c r="J49" s="100">
        <v>1064</v>
      </c>
      <c r="K49" s="100">
        <v>2525</v>
      </c>
      <c r="L49" s="100">
        <v>4593.5</v>
      </c>
      <c r="M49" s="100">
        <v>30406.5</v>
      </c>
    </row>
    <row r="50" spans="1:13" x14ac:dyDescent="0.25">
      <c r="A50" t="s">
        <v>357</v>
      </c>
      <c r="B50" t="s">
        <v>354</v>
      </c>
      <c r="C50" t="s">
        <v>981</v>
      </c>
      <c r="D50">
        <v>10766</v>
      </c>
      <c r="E50" s="100">
        <v>35000</v>
      </c>
      <c r="F50">
        <v>0</v>
      </c>
      <c r="G50" s="100">
        <v>35000</v>
      </c>
      <c r="H50" s="100">
        <v>1004.5</v>
      </c>
      <c r="I50">
        <v>0</v>
      </c>
      <c r="J50" s="100">
        <v>1064</v>
      </c>
      <c r="K50">
        <v>25</v>
      </c>
      <c r="L50" s="100">
        <v>2093.5</v>
      </c>
      <c r="M50" s="100">
        <v>32906.5</v>
      </c>
    </row>
    <row r="51" spans="1:13" x14ac:dyDescent="0.25">
      <c r="A51" t="s">
        <v>358</v>
      </c>
      <c r="B51" t="s">
        <v>345</v>
      </c>
      <c r="C51" t="s">
        <v>982</v>
      </c>
      <c r="D51">
        <v>10767</v>
      </c>
      <c r="E51" s="100">
        <v>40000</v>
      </c>
      <c r="F51">
        <v>0</v>
      </c>
      <c r="G51" s="100">
        <v>40000</v>
      </c>
      <c r="H51" s="100">
        <v>1148</v>
      </c>
      <c r="I51">
        <v>442.65</v>
      </c>
      <c r="J51" s="100">
        <v>1216</v>
      </c>
      <c r="K51" s="100">
        <v>15641.05</v>
      </c>
      <c r="L51" s="100">
        <v>18447.7</v>
      </c>
      <c r="M51" s="100">
        <v>21552.3</v>
      </c>
    </row>
    <row r="52" spans="1:13" x14ac:dyDescent="0.25">
      <c r="A52" t="s">
        <v>359</v>
      </c>
      <c r="B52" t="s">
        <v>345</v>
      </c>
      <c r="C52" t="s">
        <v>983</v>
      </c>
      <c r="D52">
        <v>10776</v>
      </c>
      <c r="E52" s="100">
        <v>40000</v>
      </c>
      <c r="F52">
        <v>0</v>
      </c>
      <c r="G52" s="100">
        <v>40000</v>
      </c>
      <c r="H52" s="100">
        <v>1148</v>
      </c>
      <c r="I52">
        <v>442.65</v>
      </c>
      <c r="J52" s="100">
        <v>1216</v>
      </c>
      <c r="K52" s="100">
        <v>18578.21</v>
      </c>
      <c r="L52" s="100">
        <v>21384.86</v>
      </c>
      <c r="M52" s="100">
        <v>18615.14</v>
      </c>
    </row>
    <row r="53" spans="1:13" x14ac:dyDescent="0.25">
      <c r="A53" t="s">
        <v>360</v>
      </c>
      <c r="B53" t="s">
        <v>331</v>
      </c>
      <c r="C53" t="s">
        <v>984</v>
      </c>
      <c r="D53">
        <v>10786</v>
      </c>
      <c r="E53" s="100">
        <v>35000</v>
      </c>
      <c r="F53">
        <v>0</v>
      </c>
      <c r="G53" s="100">
        <v>35000</v>
      </c>
      <c r="H53" s="100">
        <v>1004.5</v>
      </c>
      <c r="I53">
        <v>0</v>
      </c>
      <c r="J53" s="100">
        <v>1064</v>
      </c>
      <c r="K53">
        <v>25</v>
      </c>
      <c r="L53" s="100">
        <v>2093.5</v>
      </c>
      <c r="M53" s="100">
        <v>32906.5</v>
      </c>
    </row>
    <row r="54" spans="1:13" x14ac:dyDescent="0.25">
      <c r="A54" t="s">
        <v>361</v>
      </c>
      <c r="B54" t="s">
        <v>345</v>
      </c>
      <c r="C54" t="s">
        <v>985</v>
      </c>
      <c r="D54">
        <v>10788</v>
      </c>
      <c r="E54" s="100">
        <v>38000</v>
      </c>
      <c r="F54">
        <v>0</v>
      </c>
      <c r="G54" s="100">
        <v>38000</v>
      </c>
      <c r="H54" s="100">
        <v>1090.5999999999999</v>
      </c>
      <c r="I54">
        <v>160.38</v>
      </c>
      <c r="J54" s="100">
        <v>1155.2</v>
      </c>
      <c r="K54" s="100">
        <v>13091</v>
      </c>
      <c r="L54" s="100">
        <v>15497.18</v>
      </c>
      <c r="M54" s="100">
        <v>22502.82</v>
      </c>
    </row>
    <row r="55" spans="1:13" x14ac:dyDescent="0.25">
      <c r="A55" t="s">
        <v>362</v>
      </c>
      <c r="B55" t="s">
        <v>303</v>
      </c>
      <c r="C55" t="s">
        <v>986</v>
      </c>
      <c r="D55">
        <v>10833</v>
      </c>
      <c r="E55" s="100">
        <v>20000</v>
      </c>
      <c r="F55">
        <v>0</v>
      </c>
      <c r="G55" s="100">
        <v>20000</v>
      </c>
      <c r="H55">
        <v>574</v>
      </c>
      <c r="I55">
        <v>0</v>
      </c>
      <c r="J55">
        <v>608</v>
      </c>
      <c r="K55" s="100">
        <v>2191</v>
      </c>
      <c r="L55" s="100">
        <v>3373</v>
      </c>
      <c r="M55" s="100">
        <v>16627</v>
      </c>
    </row>
    <row r="56" spans="1:13" x14ac:dyDescent="0.25">
      <c r="A56" t="s">
        <v>363</v>
      </c>
      <c r="B56" t="s">
        <v>303</v>
      </c>
      <c r="C56" t="s">
        <v>987</v>
      </c>
      <c r="D56">
        <v>10849</v>
      </c>
      <c r="E56" s="100">
        <v>30000</v>
      </c>
      <c r="F56">
        <v>0</v>
      </c>
      <c r="G56" s="100">
        <v>30000</v>
      </c>
      <c r="H56">
        <v>861</v>
      </c>
      <c r="I56">
        <v>0</v>
      </c>
      <c r="J56">
        <v>912</v>
      </c>
      <c r="K56" s="100">
        <v>16753.3</v>
      </c>
      <c r="L56" s="100">
        <v>18526.3</v>
      </c>
      <c r="M56" s="100">
        <v>11473.7</v>
      </c>
    </row>
    <row r="57" spans="1:13" x14ac:dyDescent="0.25">
      <c r="A57" t="s">
        <v>364</v>
      </c>
      <c r="B57" t="s">
        <v>365</v>
      </c>
      <c r="C57" t="s">
        <v>988</v>
      </c>
      <c r="D57">
        <v>10895</v>
      </c>
      <c r="E57" s="100">
        <v>35000</v>
      </c>
      <c r="F57">
        <v>0</v>
      </c>
      <c r="G57" s="100">
        <v>35000</v>
      </c>
      <c r="H57" s="100">
        <v>1004.5</v>
      </c>
      <c r="I57">
        <v>0</v>
      </c>
      <c r="J57" s="100">
        <v>1064</v>
      </c>
      <c r="K57" s="100">
        <v>19404.93</v>
      </c>
      <c r="L57" s="100">
        <v>21473.43</v>
      </c>
      <c r="M57" s="100">
        <v>13526.57</v>
      </c>
    </row>
    <row r="58" spans="1:13" x14ac:dyDescent="0.25">
      <c r="A58" t="s">
        <v>366</v>
      </c>
      <c r="B58" t="s">
        <v>367</v>
      </c>
      <c r="C58" t="s">
        <v>989</v>
      </c>
      <c r="D58">
        <v>108108</v>
      </c>
      <c r="E58" s="100">
        <v>50000</v>
      </c>
      <c r="F58">
        <v>0</v>
      </c>
      <c r="G58" s="100">
        <v>50000</v>
      </c>
      <c r="H58" s="100">
        <v>1435</v>
      </c>
      <c r="I58" s="100">
        <v>1596.68</v>
      </c>
      <c r="J58" s="100">
        <v>1520</v>
      </c>
      <c r="K58" s="100">
        <v>21442.42</v>
      </c>
      <c r="L58" s="100">
        <v>25994.1</v>
      </c>
      <c r="M58" s="100">
        <v>24005.9</v>
      </c>
    </row>
    <row r="59" spans="1:13" x14ac:dyDescent="0.25">
      <c r="A59" t="s">
        <v>990</v>
      </c>
      <c r="B59">
        <v>53</v>
      </c>
      <c r="E59" s="100">
        <v>2540916.67</v>
      </c>
      <c r="F59">
        <v>0</v>
      </c>
      <c r="G59" s="100">
        <v>2540916.67</v>
      </c>
      <c r="H59" s="100">
        <v>72924.31</v>
      </c>
      <c r="I59" s="100">
        <v>166534.18</v>
      </c>
      <c r="J59" s="100">
        <v>75634.19</v>
      </c>
      <c r="K59" s="100">
        <v>372277.05</v>
      </c>
      <c r="L59" s="100">
        <v>687369.73</v>
      </c>
      <c r="M59" s="100">
        <v>1853546.94</v>
      </c>
    </row>
    <row r="62" spans="1:13" x14ac:dyDescent="0.25">
      <c r="A62" t="s">
        <v>368</v>
      </c>
    </row>
    <row r="63" spans="1:13" x14ac:dyDescent="0.25">
      <c r="A63" t="s">
        <v>369</v>
      </c>
      <c r="B63" t="s">
        <v>370</v>
      </c>
      <c r="C63" t="s">
        <v>991</v>
      </c>
      <c r="D63">
        <v>5</v>
      </c>
      <c r="E63" s="100">
        <v>40000</v>
      </c>
      <c r="F63">
        <v>0</v>
      </c>
      <c r="G63" s="100">
        <v>40000</v>
      </c>
      <c r="H63" s="100">
        <v>1148</v>
      </c>
      <c r="I63">
        <v>442.65</v>
      </c>
      <c r="J63" s="100">
        <v>1216</v>
      </c>
      <c r="K63" s="100">
        <v>23337.200000000001</v>
      </c>
      <c r="L63" s="100">
        <v>26143.85</v>
      </c>
      <c r="M63" s="100">
        <v>13856.15</v>
      </c>
    </row>
    <row r="64" spans="1:13" x14ac:dyDescent="0.25">
      <c r="A64" t="s">
        <v>371</v>
      </c>
      <c r="B64" t="s">
        <v>372</v>
      </c>
      <c r="C64" t="s">
        <v>992</v>
      </c>
      <c r="D64">
        <v>9</v>
      </c>
      <c r="E64" s="100">
        <v>50000</v>
      </c>
      <c r="F64">
        <v>0</v>
      </c>
      <c r="G64" s="100">
        <v>50000</v>
      </c>
      <c r="H64" s="100">
        <v>1435</v>
      </c>
      <c r="I64">
        <v>0</v>
      </c>
      <c r="J64" s="100">
        <v>1520</v>
      </c>
      <c r="K64" s="100">
        <v>17549.86</v>
      </c>
      <c r="L64" s="100">
        <v>20504.86</v>
      </c>
      <c r="M64" s="100">
        <v>29495.14</v>
      </c>
    </row>
    <row r="65" spans="1:13" x14ac:dyDescent="0.25">
      <c r="A65" t="s">
        <v>373</v>
      </c>
      <c r="B65" t="s">
        <v>303</v>
      </c>
      <c r="C65" t="s">
        <v>993</v>
      </c>
      <c r="D65">
        <v>10</v>
      </c>
      <c r="E65" s="100">
        <v>30000</v>
      </c>
      <c r="F65">
        <v>0</v>
      </c>
      <c r="G65" s="100">
        <v>30000</v>
      </c>
      <c r="H65">
        <v>861</v>
      </c>
      <c r="I65">
        <v>0</v>
      </c>
      <c r="J65">
        <v>912</v>
      </c>
      <c r="K65" s="100">
        <v>10784.75</v>
      </c>
      <c r="L65" s="100">
        <v>12557.75</v>
      </c>
      <c r="M65" s="100">
        <v>17442.25</v>
      </c>
    </row>
    <row r="66" spans="1:13" x14ac:dyDescent="0.25">
      <c r="A66" t="s">
        <v>464</v>
      </c>
      <c r="B66" t="s">
        <v>372</v>
      </c>
      <c r="C66" t="s">
        <v>994</v>
      </c>
      <c r="D66">
        <v>11</v>
      </c>
      <c r="E66" s="100">
        <v>75000</v>
      </c>
      <c r="F66">
        <v>0</v>
      </c>
      <c r="G66" s="100">
        <v>75000</v>
      </c>
      <c r="H66" s="100">
        <v>2152.5</v>
      </c>
      <c r="I66" s="100">
        <v>6309.38</v>
      </c>
      <c r="J66" s="100">
        <v>2280</v>
      </c>
      <c r="K66">
        <v>25</v>
      </c>
      <c r="L66" s="100">
        <v>10766.88</v>
      </c>
      <c r="M66" s="100">
        <v>64233.120000000003</v>
      </c>
    </row>
    <row r="67" spans="1:13" x14ac:dyDescent="0.25">
      <c r="A67" t="s">
        <v>374</v>
      </c>
      <c r="B67" t="s">
        <v>372</v>
      </c>
      <c r="C67" t="s">
        <v>995</v>
      </c>
      <c r="D67">
        <v>10664</v>
      </c>
      <c r="E67" s="100">
        <v>75000</v>
      </c>
      <c r="F67">
        <v>0</v>
      </c>
      <c r="G67" s="100">
        <v>75000</v>
      </c>
      <c r="H67" s="100">
        <v>2152.5</v>
      </c>
      <c r="I67" s="100">
        <v>6309.38</v>
      </c>
      <c r="J67" s="100">
        <v>2280</v>
      </c>
      <c r="K67">
        <v>25</v>
      </c>
      <c r="L67" s="100">
        <v>10766.88</v>
      </c>
      <c r="M67" s="100">
        <v>64233.120000000003</v>
      </c>
    </row>
    <row r="68" spans="1:13" x14ac:dyDescent="0.25">
      <c r="A68" t="s">
        <v>375</v>
      </c>
      <c r="B68" t="s">
        <v>376</v>
      </c>
      <c r="C68" t="s">
        <v>996</v>
      </c>
      <c r="D68">
        <v>10785</v>
      </c>
      <c r="E68" s="100">
        <v>110000</v>
      </c>
      <c r="F68">
        <v>0</v>
      </c>
      <c r="G68" s="100">
        <v>110000</v>
      </c>
      <c r="H68" s="100">
        <v>3157</v>
      </c>
      <c r="I68" s="100">
        <v>14457.62</v>
      </c>
      <c r="J68" s="100">
        <v>3344</v>
      </c>
      <c r="K68" s="100">
        <v>12391</v>
      </c>
      <c r="L68" s="100">
        <v>33349.620000000003</v>
      </c>
      <c r="M68" s="100">
        <v>76650.38</v>
      </c>
    </row>
    <row r="69" spans="1:13" x14ac:dyDescent="0.25">
      <c r="A69" t="s">
        <v>990</v>
      </c>
      <c r="B69">
        <v>6</v>
      </c>
      <c r="E69" s="100">
        <v>380000</v>
      </c>
      <c r="F69">
        <v>0</v>
      </c>
      <c r="G69" s="100">
        <v>380000</v>
      </c>
      <c r="H69" s="100">
        <v>10906</v>
      </c>
      <c r="I69" s="100">
        <v>27519.03</v>
      </c>
      <c r="J69" s="100">
        <v>11552</v>
      </c>
      <c r="K69" s="100">
        <v>64112.81</v>
      </c>
      <c r="L69" s="100">
        <v>114089.84</v>
      </c>
      <c r="M69" s="100">
        <v>265910.15999999997</v>
      </c>
    </row>
    <row r="72" spans="1:13" x14ac:dyDescent="0.25">
      <c r="A72" t="s">
        <v>377</v>
      </c>
    </row>
    <row r="73" spans="1:13" x14ac:dyDescent="0.25">
      <c r="A73" t="s">
        <v>378</v>
      </c>
      <c r="B73" t="s">
        <v>379</v>
      </c>
      <c r="C73" t="s">
        <v>997</v>
      </c>
      <c r="D73">
        <v>9</v>
      </c>
      <c r="E73" s="100">
        <v>45000</v>
      </c>
      <c r="F73">
        <v>0</v>
      </c>
      <c r="G73" s="100">
        <v>45000</v>
      </c>
      <c r="H73" s="100">
        <v>1291.5</v>
      </c>
      <c r="I73" s="100">
        <v>1148.33</v>
      </c>
      <c r="J73" s="100">
        <v>1368</v>
      </c>
      <c r="K73">
        <v>25</v>
      </c>
      <c r="L73" s="100">
        <v>3832.83</v>
      </c>
      <c r="M73" s="100">
        <v>41167.17</v>
      </c>
    </row>
    <row r="74" spans="1:13" x14ac:dyDescent="0.25">
      <c r="A74" t="s">
        <v>380</v>
      </c>
      <c r="B74" t="s">
        <v>303</v>
      </c>
      <c r="C74" t="s">
        <v>998</v>
      </c>
      <c r="D74">
        <v>13</v>
      </c>
      <c r="E74" s="100">
        <v>35000</v>
      </c>
      <c r="F74">
        <v>0</v>
      </c>
      <c r="G74" s="100">
        <v>35000</v>
      </c>
      <c r="H74" s="100">
        <v>1004.5</v>
      </c>
      <c r="I74">
        <v>0</v>
      </c>
      <c r="J74" s="100">
        <v>1064</v>
      </c>
      <c r="K74" s="100">
        <v>17275.84</v>
      </c>
      <c r="L74" s="100">
        <v>19344.34</v>
      </c>
      <c r="M74" s="100">
        <v>15655.66</v>
      </c>
    </row>
    <row r="75" spans="1:13" x14ac:dyDescent="0.25">
      <c r="A75" t="s">
        <v>381</v>
      </c>
      <c r="B75" t="s">
        <v>382</v>
      </c>
      <c r="C75" t="s">
        <v>999</v>
      </c>
      <c r="D75">
        <v>20</v>
      </c>
      <c r="E75" s="100">
        <v>35000</v>
      </c>
      <c r="F75">
        <v>0</v>
      </c>
      <c r="G75" s="100">
        <v>35000</v>
      </c>
      <c r="H75" s="100">
        <v>1004.5</v>
      </c>
      <c r="I75">
        <v>0</v>
      </c>
      <c r="J75" s="100">
        <v>1064</v>
      </c>
      <c r="K75">
        <v>25</v>
      </c>
      <c r="L75" s="100">
        <v>2093.5</v>
      </c>
      <c r="M75" s="100">
        <v>32906.5</v>
      </c>
    </row>
    <row r="76" spans="1:13" x14ac:dyDescent="0.25">
      <c r="A76" t="s">
        <v>383</v>
      </c>
      <c r="B76" t="s">
        <v>384</v>
      </c>
      <c r="C76" t="s">
        <v>1000</v>
      </c>
      <c r="D76">
        <v>29</v>
      </c>
      <c r="E76" s="100">
        <v>40000</v>
      </c>
      <c r="F76">
        <v>0</v>
      </c>
      <c r="G76" s="100">
        <v>40000</v>
      </c>
      <c r="H76" s="100">
        <v>1148</v>
      </c>
      <c r="I76">
        <v>442.65</v>
      </c>
      <c r="J76" s="100">
        <v>1216</v>
      </c>
      <c r="K76" s="100">
        <v>5025</v>
      </c>
      <c r="L76" s="100">
        <v>7831.65</v>
      </c>
      <c r="M76" s="100">
        <v>32168.35</v>
      </c>
    </row>
    <row r="77" spans="1:13" x14ac:dyDescent="0.25">
      <c r="A77" t="s">
        <v>385</v>
      </c>
      <c r="B77" t="s">
        <v>386</v>
      </c>
      <c r="C77" t="s">
        <v>1001</v>
      </c>
      <c r="D77">
        <v>38</v>
      </c>
      <c r="E77" s="100">
        <v>75000</v>
      </c>
      <c r="F77">
        <v>0</v>
      </c>
      <c r="G77" s="100">
        <v>75000</v>
      </c>
      <c r="H77" s="100">
        <v>2152.5</v>
      </c>
      <c r="I77" s="100">
        <v>6309.38</v>
      </c>
      <c r="J77" s="100">
        <v>2280</v>
      </c>
      <c r="K77">
        <v>25</v>
      </c>
      <c r="L77" s="100">
        <v>10766.88</v>
      </c>
      <c r="M77" s="100">
        <v>64233.120000000003</v>
      </c>
    </row>
    <row r="78" spans="1:13" x14ac:dyDescent="0.25">
      <c r="A78" t="s">
        <v>236</v>
      </c>
      <c r="B78" t="s">
        <v>387</v>
      </c>
      <c r="C78" t="s">
        <v>1002</v>
      </c>
      <c r="D78">
        <v>40</v>
      </c>
      <c r="E78" s="100">
        <v>35000</v>
      </c>
      <c r="F78">
        <v>0</v>
      </c>
      <c r="G78" s="100">
        <v>35000</v>
      </c>
      <c r="H78" s="100">
        <v>1004.5</v>
      </c>
      <c r="I78">
        <v>0</v>
      </c>
      <c r="J78" s="100">
        <v>1064</v>
      </c>
      <c r="K78">
        <v>25</v>
      </c>
      <c r="L78" s="100">
        <v>2093.5</v>
      </c>
      <c r="M78" s="100">
        <v>32906.5</v>
      </c>
    </row>
    <row r="79" spans="1:13" x14ac:dyDescent="0.25">
      <c r="A79" t="s">
        <v>388</v>
      </c>
      <c r="B79" t="s">
        <v>382</v>
      </c>
      <c r="C79" t="s">
        <v>1003</v>
      </c>
      <c r="D79">
        <v>44</v>
      </c>
      <c r="E79" s="100">
        <v>55000</v>
      </c>
      <c r="F79">
        <v>0</v>
      </c>
      <c r="G79" s="100">
        <v>55000</v>
      </c>
      <c r="H79" s="100">
        <v>1578.5</v>
      </c>
      <c r="I79" s="100">
        <v>2559.6799999999998</v>
      </c>
      <c r="J79" s="100">
        <v>1672</v>
      </c>
      <c r="K79">
        <v>25</v>
      </c>
      <c r="L79" s="100">
        <v>5835.18</v>
      </c>
      <c r="M79" s="100">
        <v>49164.82</v>
      </c>
    </row>
    <row r="80" spans="1:13" x14ac:dyDescent="0.25">
      <c r="A80" t="s">
        <v>389</v>
      </c>
      <c r="B80" t="s">
        <v>379</v>
      </c>
      <c r="C80" t="s">
        <v>1004</v>
      </c>
      <c r="D80">
        <v>47</v>
      </c>
      <c r="E80" s="100">
        <v>55000</v>
      </c>
      <c r="F80">
        <v>0</v>
      </c>
      <c r="G80" s="100">
        <v>55000</v>
      </c>
      <c r="H80" s="100">
        <v>1578.5</v>
      </c>
      <c r="I80" s="100">
        <v>2559.6799999999998</v>
      </c>
      <c r="J80" s="100">
        <v>1672</v>
      </c>
      <c r="K80" s="100">
        <v>1675</v>
      </c>
      <c r="L80" s="100">
        <v>7485.18</v>
      </c>
      <c r="M80" s="100">
        <v>47514.82</v>
      </c>
    </row>
    <row r="81" spans="1:13" x14ac:dyDescent="0.25">
      <c r="A81" t="s">
        <v>390</v>
      </c>
      <c r="B81" t="s">
        <v>391</v>
      </c>
      <c r="C81" t="s">
        <v>1005</v>
      </c>
      <c r="D81">
        <v>49</v>
      </c>
      <c r="E81" s="100">
        <v>50000</v>
      </c>
      <c r="F81">
        <v>0</v>
      </c>
      <c r="G81" s="100">
        <v>50000</v>
      </c>
      <c r="H81" s="100">
        <v>1435</v>
      </c>
      <c r="I81" s="100">
        <v>1854</v>
      </c>
      <c r="J81" s="100">
        <v>1520</v>
      </c>
      <c r="K81">
        <v>25</v>
      </c>
      <c r="L81" s="100">
        <v>4834</v>
      </c>
      <c r="M81" s="100">
        <v>45166</v>
      </c>
    </row>
    <row r="82" spans="1:13" x14ac:dyDescent="0.25">
      <c r="A82" t="s">
        <v>392</v>
      </c>
      <c r="B82" t="s">
        <v>391</v>
      </c>
      <c r="C82" t="s">
        <v>1006</v>
      </c>
      <c r="D82">
        <v>51</v>
      </c>
      <c r="E82" s="100">
        <v>55000</v>
      </c>
      <c r="F82">
        <v>0</v>
      </c>
      <c r="G82" s="100">
        <v>55000</v>
      </c>
      <c r="H82" s="100">
        <v>1578.5</v>
      </c>
      <c r="I82">
        <v>0</v>
      </c>
      <c r="J82" s="100">
        <v>1672</v>
      </c>
      <c r="K82">
        <v>25</v>
      </c>
      <c r="L82" s="100">
        <v>3275.5</v>
      </c>
      <c r="M82" s="100">
        <v>51724.5</v>
      </c>
    </row>
    <row r="83" spans="1:13" x14ac:dyDescent="0.25">
      <c r="A83" t="s">
        <v>393</v>
      </c>
      <c r="B83" t="s">
        <v>325</v>
      </c>
      <c r="C83" t="s">
        <v>1007</v>
      </c>
      <c r="D83">
        <v>53</v>
      </c>
      <c r="E83" s="100">
        <v>40000</v>
      </c>
      <c r="F83">
        <v>0</v>
      </c>
      <c r="G83" s="100">
        <v>40000</v>
      </c>
      <c r="H83" s="100">
        <v>1148</v>
      </c>
      <c r="I83">
        <v>442.65</v>
      </c>
      <c r="J83" s="100">
        <v>1216</v>
      </c>
      <c r="K83">
        <v>25</v>
      </c>
      <c r="L83" s="100">
        <v>2831.65</v>
      </c>
      <c r="M83" s="100">
        <v>37168.35</v>
      </c>
    </row>
    <row r="84" spans="1:13" x14ac:dyDescent="0.25">
      <c r="A84" t="s">
        <v>394</v>
      </c>
      <c r="B84" t="s">
        <v>395</v>
      </c>
      <c r="C84" t="s">
        <v>1008</v>
      </c>
      <c r="D84">
        <v>58</v>
      </c>
      <c r="E84" s="100">
        <v>110000</v>
      </c>
      <c r="F84">
        <v>0</v>
      </c>
      <c r="G84" s="100">
        <v>110000</v>
      </c>
      <c r="H84" s="100">
        <v>3157</v>
      </c>
      <c r="I84" s="100">
        <v>14457.62</v>
      </c>
      <c r="J84" s="100">
        <v>3344</v>
      </c>
      <c r="K84">
        <v>25</v>
      </c>
      <c r="L84" s="100">
        <v>20983.62</v>
      </c>
      <c r="M84" s="100">
        <v>89016.38</v>
      </c>
    </row>
    <row r="85" spans="1:13" x14ac:dyDescent="0.25">
      <c r="A85" t="s">
        <v>396</v>
      </c>
      <c r="B85" t="s">
        <v>303</v>
      </c>
      <c r="C85" t="s">
        <v>1009</v>
      </c>
      <c r="D85">
        <v>59</v>
      </c>
      <c r="E85" s="100">
        <v>40000</v>
      </c>
      <c r="F85">
        <v>0</v>
      </c>
      <c r="G85" s="100">
        <v>40000</v>
      </c>
      <c r="H85" s="100">
        <v>1148</v>
      </c>
      <c r="I85">
        <v>0</v>
      </c>
      <c r="J85" s="100">
        <v>1216</v>
      </c>
      <c r="K85" s="100">
        <v>1225</v>
      </c>
      <c r="L85" s="100">
        <v>3589</v>
      </c>
      <c r="M85" s="100">
        <v>36411</v>
      </c>
    </row>
    <row r="86" spans="1:13" x14ac:dyDescent="0.25">
      <c r="A86" t="s">
        <v>397</v>
      </c>
      <c r="B86" t="s">
        <v>382</v>
      </c>
      <c r="C86" t="s">
        <v>1010</v>
      </c>
      <c r="D86">
        <v>61</v>
      </c>
      <c r="E86" s="100">
        <v>55000</v>
      </c>
      <c r="F86">
        <v>0</v>
      </c>
      <c r="G86" s="100">
        <v>55000</v>
      </c>
      <c r="H86" s="100">
        <v>1578.5</v>
      </c>
      <c r="I86" s="100">
        <v>2559.6799999999998</v>
      </c>
      <c r="J86" s="100">
        <v>1672</v>
      </c>
      <c r="K86">
        <v>25</v>
      </c>
      <c r="L86" s="100">
        <v>5835.18</v>
      </c>
      <c r="M86" s="100">
        <v>49164.82</v>
      </c>
    </row>
    <row r="87" spans="1:13" x14ac:dyDescent="0.25">
      <c r="A87" t="s">
        <v>398</v>
      </c>
      <c r="B87" t="s">
        <v>386</v>
      </c>
      <c r="C87" t="s">
        <v>1011</v>
      </c>
      <c r="D87">
        <v>10649</v>
      </c>
      <c r="E87" s="100">
        <v>60000</v>
      </c>
      <c r="F87">
        <v>0</v>
      </c>
      <c r="G87" s="100">
        <v>60000</v>
      </c>
      <c r="H87" s="100">
        <v>1722</v>
      </c>
      <c r="I87" s="100">
        <v>3486.68</v>
      </c>
      <c r="J87" s="100">
        <v>1824</v>
      </c>
      <c r="K87" s="100">
        <v>9128.5</v>
      </c>
      <c r="L87" s="100">
        <v>16161.18</v>
      </c>
      <c r="M87" s="100">
        <v>43838.82</v>
      </c>
    </row>
    <row r="88" spans="1:13" x14ac:dyDescent="0.25">
      <c r="A88" t="s">
        <v>399</v>
      </c>
      <c r="B88" t="s">
        <v>391</v>
      </c>
      <c r="C88" t="s">
        <v>1012</v>
      </c>
      <c r="D88">
        <v>10684</v>
      </c>
      <c r="E88" s="100">
        <v>50000</v>
      </c>
      <c r="F88">
        <v>0</v>
      </c>
      <c r="G88" s="100">
        <v>50000</v>
      </c>
      <c r="H88" s="100">
        <v>1435</v>
      </c>
      <c r="I88" s="100">
        <v>1854</v>
      </c>
      <c r="J88" s="100">
        <v>1520</v>
      </c>
      <c r="K88">
        <v>25</v>
      </c>
      <c r="L88" s="100">
        <v>4834</v>
      </c>
      <c r="M88" s="100">
        <v>45166</v>
      </c>
    </row>
    <row r="89" spans="1:13" x14ac:dyDescent="0.25">
      <c r="A89" t="s">
        <v>400</v>
      </c>
      <c r="B89" t="s">
        <v>384</v>
      </c>
      <c r="C89" t="s">
        <v>1013</v>
      </c>
      <c r="D89">
        <v>10805</v>
      </c>
      <c r="E89" s="100">
        <v>35000</v>
      </c>
      <c r="F89">
        <v>0</v>
      </c>
      <c r="G89" s="100">
        <v>35000</v>
      </c>
      <c r="H89" s="100">
        <v>1004.5</v>
      </c>
      <c r="I89">
        <v>0</v>
      </c>
      <c r="J89" s="100">
        <v>1064</v>
      </c>
      <c r="K89">
        <v>25</v>
      </c>
      <c r="L89" s="100">
        <v>2093.5</v>
      </c>
      <c r="M89" s="100">
        <v>32906.5</v>
      </c>
    </row>
    <row r="90" spans="1:13" x14ac:dyDescent="0.25">
      <c r="A90" t="s">
        <v>401</v>
      </c>
      <c r="B90" t="s">
        <v>402</v>
      </c>
      <c r="C90" t="s">
        <v>1014</v>
      </c>
      <c r="D90">
        <v>10831</v>
      </c>
      <c r="E90" s="100">
        <v>85000</v>
      </c>
      <c r="F90">
        <v>0</v>
      </c>
      <c r="G90" s="100">
        <v>85000</v>
      </c>
      <c r="H90" s="100">
        <v>2439.5</v>
      </c>
      <c r="I90" s="100">
        <v>8576.99</v>
      </c>
      <c r="J90" s="100">
        <v>2584</v>
      </c>
      <c r="K90" s="100">
        <v>36626.050000000003</v>
      </c>
      <c r="L90" s="100">
        <v>50226.54</v>
      </c>
      <c r="M90" s="100">
        <v>34773.46</v>
      </c>
    </row>
    <row r="91" spans="1:13" x14ac:dyDescent="0.25">
      <c r="A91" t="s">
        <v>403</v>
      </c>
      <c r="B91" t="s">
        <v>325</v>
      </c>
      <c r="C91" t="s">
        <v>1015</v>
      </c>
      <c r="D91">
        <v>10848</v>
      </c>
      <c r="E91" s="100">
        <v>35000</v>
      </c>
      <c r="F91">
        <v>0</v>
      </c>
      <c r="G91" s="100">
        <v>35000</v>
      </c>
      <c r="H91" s="100">
        <v>1004.5</v>
      </c>
      <c r="I91">
        <v>0</v>
      </c>
      <c r="J91" s="100">
        <v>1064</v>
      </c>
      <c r="K91" s="100">
        <v>19245.78</v>
      </c>
      <c r="L91" s="100">
        <v>21314.28</v>
      </c>
      <c r="M91" s="100">
        <v>13685.72</v>
      </c>
    </row>
    <row r="92" spans="1:13" x14ac:dyDescent="0.25">
      <c r="A92" t="s">
        <v>990</v>
      </c>
      <c r="B92">
        <v>19</v>
      </c>
      <c r="E92" s="100">
        <v>990000</v>
      </c>
      <c r="F92">
        <v>0</v>
      </c>
      <c r="G92" s="100">
        <v>990000</v>
      </c>
      <c r="H92" s="100">
        <v>28413</v>
      </c>
      <c r="I92" s="100">
        <v>46251.34</v>
      </c>
      <c r="J92" s="100">
        <v>30096</v>
      </c>
      <c r="K92" s="100">
        <v>90501.17</v>
      </c>
      <c r="L92" s="100">
        <v>195261.51</v>
      </c>
      <c r="M92" s="100">
        <v>794738.49</v>
      </c>
    </row>
    <row r="95" spans="1:13" x14ac:dyDescent="0.25">
      <c r="A95" t="s">
        <v>404</v>
      </c>
    </row>
    <row r="96" spans="1:13" x14ac:dyDescent="0.25">
      <c r="A96" t="s">
        <v>405</v>
      </c>
      <c r="B96" t="s">
        <v>406</v>
      </c>
      <c r="C96" t="s">
        <v>1016</v>
      </c>
      <c r="D96">
        <v>10483</v>
      </c>
      <c r="E96" s="100">
        <v>70000</v>
      </c>
      <c r="F96">
        <v>0</v>
      </c>
      <c r="G96" s="100">
        <v>70000</v>
      </c>
      <c r="H96" s="100">
        <v>2009</v>
      </c>
      <c r="I96" s="100">
        <v>5368.48</v>
      </c>
      <c r="J96" s="100">
        <v>2128</v>
      </c>
      <c r="K96" s="100">
        <v>35091</v>
      </c>
      <c r="L96" s="100">
        <v>44596.480000000003</v>
      </c>
      <c r="M96" s="100">
        <v>25403.52</v>
      </c>
    </row>
    <row r="97" spans="1:13" x14ac:dyDescent="0.25">
      <c r="A97" t="s">
        <v>990</v>
      </c>
      <c r="B97">
        <v>1</v>
      </c>
      <c r="E97" s="100">
        <v>70000</v>
      </c>
      <c r="F97">
        <v>0</v>
      </c>
      <c r="G97" s="100">
        <v>70000</v>
      </c>
      <c r="H97" s="100">
        <v>2009</v>
      </c>
      <c r="I97" s="100">
        <v>5368.48</v>
      </c>
      <c r="J97" s="100">
        <v>2128</v>
      </c>
      <c r="K97" s="100">
        <v>35091</v>
      </c>
      <c r="L97" s="100">
        <v>44596.480000000003</v>
      </c>
      <c r="M97" s="100">
        <v>25403.52</v>
      </c>
    </row>
    <row r="100" spans="1:13" x14ac:dyDescent="0.25">
      <c r="A100" t="s">
        <v>407</v>
      </c>
    </row>
    <row r="101" spans="1:13" x14ac:dyDescent="0.25">
      <c r="A101" t="s">
        <v>410</v>
      </c>
      <c r="B101" t="s">
        <v>411</v>
      </c>
      <c r="C101" t="s">
        <v>1017</v>
      </c>
      <c r="D101">
        <v>1</v>
      </c>
      <c r="E101" s="100">
        <v>55000</v>
      </c>
      <c r="F101">
        <v>0</v>
      </c>
      <c r="G101" s="100">
        <v>55000</v>
      </c>
      <c r="H101" s="100">
        <v>1578.5</v>
      </c>
      <c r="I101" s="100">
        <v>2559.6799999999998</v>
      </c>
      <c r="J101" s="100">
        <v>1672</v>
      </c>
      <c r="K101" s="100">
        <v>14610.41</v>
      </c>
      <c r="L101" s="100">
        <v>20420.59</v>
      </c>
      <c r="M101" s="100">
        <v>34579.410000000003</v>
      </c>
    </row>
    <row r="102" spans="1:13" x14ac:dyDescent="0.25">
      <c r="A102" t="s">
        <v>412</v>
      </c>
      <c r="B102" t="s">
        <v>413</v>
      </c>
      <c r="C102" t="s">
        <v>1018</v>
      </c>
      <c r="D102">
        <v>13</v>
      </c>
      <c r="E102" s="100">
        <v>75000</v>
      </c>
      <c r="F102">
        <v>0</v>
      </c>
      <c r="G102" s="100">
        <v>75000</v>
      </c>
      <c r="H102" s="100">
        <v>2152.5</v>
      </c>
      <c r="I102" s="100">
        <v>6309.38</v>
      </c>
      <c r="J102" s="100">
        <v>2280</v>
      </c>
      <c r="K102">
        <v>25</v>
      </c>
      <c r="L102" s="100">
        <v>10766.88</v>
      </c>
      <c r="M102" s="100">
        <v>64233.120000000003</v>
      </c>
    </row>
    <row r="103" spans="1:13" x14ac:dyDescent="0.25">
      <c r="A103" t="s">
        <v>415</v>
      </c>
      <c r="B103" t="s">
        <v>325</v>
      </c>
      <c r="C103" t="s">
        <v>1019</v>
      </c>
      <c r="D103">
        <v>17</v>
      </c>
      <c r="E103" s="100">
        <v>40000</v>
      </c>
      <c r="F103">
        <v>0</v>
      </c>
      <c r="G103" s="100">
        <v>40000</v>
      </c>
      <c r="H103" s="100">
        <v>1148</v>
      </c>
      <c r="I103">
        <v>442.65</v>
      </c>
      <c r="J103" s="100">
        <v>1216</v>
      </c>
      <c r="K103" s="100">
        <v>6491</v>
      </c>
      <c r="L103" s="100">
        <v>9297.65</v>
      </c>
      <c r="M103" s="100">
        <v>30702.35</v>
      </c>
    </row>
    <row r="104" spans="1:13" x14ac:dyDescent="0.25">
      <c r="A104" t="s">
        <v>416</v>
      </c>
      <c r="B104" t="s">
        <v>325</v>
      </c>
      <c r="C104" t="s">
        <v>1020</v>
      </c>
      <c r="D104">
        <v>18</v>
      </c>
      <c r="E104" s="100">
        <v>25000</v>
      </c>
      <c r="F104">
        <v>0</v>
      </c>
      <c r="G104" s="100">
        <v>25000</v>
      </c>
      <c r="H104">
        <v>717.5</v>
      </c>
      <c r="I104">
        <v>0</v>
      </c>
      <c r="J104">
        <v>760</v>
      </c>
      <c r="K104" s="100">
        <v>13994.87</v>
      </c>
      <c r="L104" s="100">
        <v>15472.37</v>
      </c>
      <c r="M104" s="100">
        <v>9527.6299999999992</v>
      </c>
    </row>
    <row r="105" spans="1:13" x14ac:dyDescent="0.25">
      <c r="A105" t="s">
        <v>1021</v>
      </c>
      <c r="B105" t="s">
        <v>411</v>
      </c>
      <c r="C105" t="s">
        <v>1022</v>
      </c>
      <c r="D105">
        <v>20</v>
      </c>
      <c r="E105" s="100">
        <v>55000</v>
      </c>
      <c r="F105">
        <v>0</v>
      </c>
      <c r="G105" s="100">
        <v>55000</v>
      </c>
      <c r="H105" s="100">
        <v>1578.5</v>
      </c>
      <c r="I105" s="100">
        <v>2559.6799999999998</v>
      </c>
      <c r="J105" s="100">
        <v>1672</v>
      </c>
      <c r="K105">
        <v>25</v>
      </c>
      <c r="L105" s="100">
        <v>5835.18</v>
      </c>
      <c r="M105" s="100">
        <v>49164.82</v>
      </c>
    </row>
    <row r="106" spans="1:13" x14ac:dyDescent="0.25">
      <c r="A106" t="s">
        <v>417</v>
      </c>
      <c r="B106" t="s">
        <v>418</v>
      </c>
      <c r="C106" t="s">
        <v>1023</v>
      </c>
      <c r="D106">
        <v>22</v>
      </c>
      <c r="E106" s="100">
        <v>65000</v>
      </c>
      <c r="F106">
        <v>0</v>
      </c>
      <c r="G106" s="100">
        <v>65000</v>
      </c>
      <c r="H106" s="100">
        <v>1865.5</v>
      </c>
      <c r="I106" s="100">
        <v>4427.58</v>
      </c>
      <c r="J106" s="100">
        <v>1976</v>
      </c>
      <c r="K106" s="100">
        <v>25387.38</v>
      </c>
      <c r="L106" s="100">
        <v>33656.46</v>
      </c>
      <c r="M106" s="100">
        <v>31343.54</v>
      </c>
    </row>
    <row r="107" spans="1:13" x14ac:dyDescent="0.25">
      <c r="A107" t="s">
        <v>419</v>
      </c>
      <c r="B107" t="s">
        <v>420</v>
      </c>
      <c r="C107" t="s">
        <v>1024</v>
      </c>
      <c r="D107">
        <v>24</v>
      </c>
      <c r="E107" s="100">
        <v>75000</v>
      </c>
      <c r="F107">
        <v>0</v>
      </c>
      <c r="G107" s="100">
        <v>75000</v>
      </c>
      <c r="H107" s="100">
        <v>2152.5</v>
      </c>
      <c r="I107" s="100">
        <v>5966.28</v>
      </c>
      <c r="J107" s="100">
        <v>2280</v>
      </c>
      <c r="K107" s="100">
        <v>1740.46</v>
      </c>
      <c r="L107" s="100">
        <v>12139.24</v>
      </c>
      <c r="M107" s="100">
        <v>62860.76</v>
      </c>
    </row>
    <row r="108" spans="1:13" x14ac:dyDescent="0.25">
      <c r="A108" t="s">
        <v>421</v>
      </c>
      <c r="B108" t="s">
        <v>411</v>
      </c>
      <c r="C108" t="s">
        <v>1025</v>
      </c>
      <c r="D108">
        <v>29</v>
      </c>
      <c r="E108" s="100">
        <v>45000</v>
      </c>
      <c r="F108">
        <v>0</v>
      </c>
      <c r="G108" s="100">
        <v>45000</v>
      </c>
      <c r="H108" s="100">
        <v>1291.5</v>
      </c>
      <c r="I108" s="100">
        <v>1148.33</v>
      </c>
      <c r="J108" s="100">
        <v>1368</v>
      </c>
      <c r="K108" s="100">
        <v>10025</v>
      </c>
      <c r="L108" s="100">
        <v>13832.83</v>
      </c>
      <c r="M108" s="100">
        <v>31167.17</v>
      </c>
    </row>
    <row r="109" spans="1:13" x14ac:dyDescent="0.25">
      <c r="A109" t="s">
        <v>408</v>
      </c>
      <c r="B109" t="s">
        <v>409</v>
      </c>
      <c r="C109" t="s">
        <v>1026</v>
      </c>
      <c r="D109">
        <v>33</v>
      </c>
      <c r="E109" s="100">
        <v>150000</v>
      </c>
      <c r="F109">
        <v>0</v>
      </c>
      <c r="G109" s="100">
        <v>150000</v>
      </c>
      <c r="H109" s="100">
        <v>4305</v>
      </c>
      <c r="I109" s="100">
        <v>23866.62</v>
      </c>
      <c r="J109" s="100">
        <v>4560</v>
      </c>
      <c r="K109">
        <v>25</v>
      </c>
      <c r="L109" s="100">
        <v>32756.62</v>
      </c>
      <c r="M109" s="100">
        <v>117243.38</v>
      </c>
    </row>
    <row r="110" spans="1:13" x14ac:dyDescent="0.25">
      <c r="A110" t="s">
        <v>422</v>
      </c>
      <c r="B110" t="s">
        <v>423</v>
      </c>
      <c r="C110" t="s">
        <v>1027</v>
      </c>
      <c r="D110">
        <v>35</v>
      </c>
      <c r="E110" s="100">
        <v>60000</v>
      </c>
      <c r="F110">
        <v>0</v>
      </c>
      <c r="G110" s="100">
        <v>60000</v>
      </c>
      <c r="H110" s="100">
        <v>1722</v>
      </c>
      <c r="I110" s="100">
        <v>3486.68</v>
      </c>
      <c r="J110" s="100">
        <v>1824</v>
      </c>
      <c r="K110">
        <v>25</v>
      </c>
      <c r="L110" s="100">
        <v>7057.68</v>
      </c>
      <c r="M110" s="100">
        <v>52942.32</v>
      </c>
    </row>
    <row r="111" spans="1:13" x14ac:dyDescent="0.25">
      <c r="A111" t="s">
        <v>492</v>
      </c>
      <c r="B111" t="s">
        <v>325</v>
      </c>
      <c r="C111" t="s">
        <v>1028</v>
      </c>
      <c r="D111">
        <v>36</v>
      </c>
      <c r="E111" s="100">
        <v>40000</v>
      </c>
      <c r="F111">
        <v>0</v>
      </c>
      <c r="G111" s="100">
        <v>40000</v>
      </c>
      <c r="H111" s="100">
        <v>1148</v>
      </c>
      <c r="I111">
        <v>442.65</v>
      </c>
      <c r="J111" s="100">
        <v>1216</v>
      </c>
      <c r="K111" s="100">
        <v>14104.8</v>
      </c>
      <c r="L111" s="100">
        <v>16911.45</v>
      </c>
      <c r="M111" s="100">
        <v>23088.55</v>
      </c>
    </row>
    <row r="112" spans="1:13" x14ac:dyDescent="0.25">
      <c r="A112" t="s">
        <v>657</v>
      </c>
      <c r="B112" t="s">
        <v>1029</v>
      </c>
      <c r="C112" t="s">
        <v>1030</v>
      </c>
      <c r="D112">
        <v>37</v>
      </c>
      <c r="E112" s="100">
        <v>70000</v>
      </c>
      <c r="F112">
        <v>0</v>
      </c>
      <c r="G112" s="100">
        <v>70000</v>
      </c>
      <c r="H112" s="100">
        <v>2009</v>
      </c>
      <c r="I112" s="100">
        <v>5368.48</v>
      </c>
      <c r="J112" s="100">
        <v>2128</v>
      </c>
      <c r="K112" s="100">
        <v>25754.880000000001</v>
      </c>
      <c r="L112" s="100">
        <v>35260.36</v>
      </c>
      <c r="M112" s="100">
        <v>34739.64</v>
      </c>
    </row>
    <row r="113" spans="1:13" x14ac:dyDescent="0.25">
      <c r="A113" t="s">
        <v>424</v>
      </c>
      <c r="B113" t="s">
        <v>425</v>
      </c>
      <c r="C113" t="s">
        <v>1031</v>
      </c>
      <c r="D113">
        <v>10717</v>
      </c>
      <c r="E113" s="100">
        <v>75000</v>
      </c>
      <c r="F113">
        <v>0</v>
      </c>
      <c r="G113" s="100">
        <v>75000</v>
      </c>
      <c r="H113" s="100">
        <v>2152.5</v>
      </c>
      <c r="I113" s="100">
        <v>5966.28</v>
      </c>
      <c r="J113" s="100">
        <v>2280</v>
      </c>
      <c r="K113" s="100">
        <v>28089.65</v>
      </c>
      <c r="L113" s="100">
        <v>38488.43</v>
      </c>
      <c r="M113" s="100">
        <v>36511.57</v>
      </c>
    </row>
    <row r="114" spans="1:13" x14ac:dyDescent="0.25">
      <c r="A114" t="s">
        <v>990</v>
      </c>
      <c r="B114">
        <v>13</v>
      </c>
      <c r="E114" s="100">
        <v>830000</v>
      </c>
      <c r="F114">
        <v>0</v>
      </c>
      <c r="G114" s="100">
        <v>830000</v>
      </c>
      <c r="H114" s="100">
        <v>23821</v>
      </c>
      <c r="I114" s="100">
        <v>62544.29</v>
      </c>
      <c r="J114" s="100">
        <v>25232</v>
      </c>
      <c r="K114" s="100">
        <v>140298.45000000001</v>
      </c>
      <c r="L114" s="100">
        <v>251895.74</v>
      </c>
      <c r="M114" s="100">
        <v>578104.26</v>
      </c>
    </row>
    <row r="117" spans="1:13" x14ac:dyDescent="0.25">
      <c r="A117" t="s">
        <v>426</v>
      </c>
    </row>
    <row r="118" spans="1:13" x14ac:dyDescent="0.25">
      <c r="A118" t="s">
        <v>427</v>
      </c>
      <c r="B118" t="s">
        <v>428</v>
      </c>
      <c r="C118" t="s">
        <v>1032</v>
      </c>
      <c r="D118">
        <v>32</v>
      </c>
      <c r="E118" s="100">
        <v>30000</v>
      </c>
      <c r="F118">
        <v>0</v>
      </c>
      <c r="G118" s="100">
        <v>30000</v>
      </c>
      <c r="H118">
        <v>861</v>
      </c>
      <c r="I118">
        <v>0</v>
      </c>
      <c r="J118">
        <v>912</v>
      </c>
      <c r="K118">
        <v>25</v>
      </c>
      <c r="L118" s="100">
        <v>1798</v>
      </c>
      <c r="M118" s="100">
        <v>28202</v>
      </c>
    </row>
    <row r="119" spans="1:13" x14ac:dyDescent="0.25">
      <c r="A119" t="s">
        <v>429</v>
      </c>
      <c r="B119" t="s">
        <v>428</v>
      </c>
      <c r="C119" t="s">
        <v>1033</v>
      </c>
      <c r="D119">
        <v>39</v>
      </c>
      <c r="E119" s="100">
        <v>25000</v>
      </c>
      <c r="F119">
        <v>0</v>
      </c>
      <c r="G119" s="100">
        <v>25000</v>
      </c>
      <c r="H119">
        <v>717.5</v>
      </c>
      <c r="I119">
        <v>0</v>
      </c>
      <c r="J119">
        <v>760</v>
      </c>
      <c r="K119">
        <v>25</v>
      </c>
      <c r="L119" s="100">
        <v>1502.5</v>
      </c>
      <c r="M119" s="100">
        <v>23497.5</v>
      </c>
    </row>
    <row r="120" spans="1:13" x14ac:dyDescent="0.25">
      <c r="A120" t="s">
        <v>431</v>
      </c>
      <c r="B120" t="s">
        <v>432</v>
      </c>
      <c r="C120" t="s">
        <v>1034</v>
      </c>
      <c r="D120">
        <v>47</v>
      </c>
      <c r="E120" s="100">
        <v>90000</v>
      </c>
      <c r="F120">
        <v>0</v>
      </c>
      <c r="G120" s="100">
        <v>90000</v>
      </c>
      <c r="H120" s="100">
        <v>2583</v>
      </c>
      <c r="I120" s="100">
        <v>9753.1200000000008</v>
      </c>
      <c r="J120" s="100">
        <v>2736</v>
      </c>
      <c r="K120">
        <v>25</v>
      </c>
      <c r="L120" s="100">
        <v>15097.12</v>
      </c>
      <c r="M120" s="100">
        <v>74902.880000000005</v>
      </c>
    </row>
    <row r="121" spans="1:13" x14ac:dyDescent="0.25">
      <c r="A121" t="s">
        <v>433</v>
      </c>
      <c r="B121" t="s">
        <v>434</v>
      </c>
      <c r="C121" t="s">
        <v>1035</v>
      </c>
      <c r="D121">
        <v>51</v>
      </c>
      <c r="E121" s="100">
        <v>35000</v>
      </c>
      <c r="F121">
        <v>0</v>
      </c>
      <c r="G121" s="100">
        <v>35000</v>
      </c>
      <c r="H121" s="100">
        <v>1004.5</v>
      </c>
      <c r="I121">
        <v>0</v>
      </c>
      <c r="J121" s="100">
        <v>1064</v>
      </c>
      <c r="K121" s="100">
        <v>3141</v>
      </c>
      <c r="L121" s="100">
        <v>5209.5</v>
      </c>
      <c r="M121" s="100">
        <v>29790.5</v>
      </c>
    </row>
    <row r="122" spans="1:13" x14ac:dyDescent="0.25">
      <c r="A122" t="s">
        <v>435</v>
      </c>
      <c r="B122" t="s">
        <v>428</v>
      </c>
      <c r="C122" t="s">
        <v>1036</v>
      </c>
      <c r="D122">
        <v>54</v>
      </c>
      <c r="E122" s="100">
        <v>45000</v>
      </c>
      <c r="F122">
        <v>0</v>
      </c>
      <c r="G122" s="100">
        <v>45000</v>
      </c>
      <c r="H122" s="100">
        <v>1291.5</v>
      </c>
      <c r="I122">
        <v>891.01</v>
      </c>
      <c r="J122" s="100">
        <v>1368</v>
      </c>
      <c r="K122" s="100">
        <v>1740.46</v>
      </c>
      <c r="L122" s="100">
        <v>5290.97</v>
      </c>
      <c r="M122" s="100">
        <v>39709.03</v>
      </c>
    </row>
    <row r="123" spans="1:13" x14ac:dyDescent="0.25">
      <c r="A123" t="s">
        <v>213</v>
      </c>
      <c r="B123" t="s">
        <v>330</v>
      </c>
      <c r="C123" t="s">
        <v>1037</v>
      </c>
      <c r="D123">
        <v>10163</v>
      </c>
      <c r="E123" s="100">
        <v>65000</v>
      </c>
      <c r="F123">
        <v>0</v>
      </c>
      <c r="G123" s="100">
        <v>65000</v>
      </c>
      <c r="H123" s="100">
        <v>1865.5</v>
      </c>
      <c r="I123" s="100">
        <v>4427.58</v>
      </c>
      <c r="J123" s="100">
        <v>1976</v>
      </c>
      <c r="K123">
        <v>25</v>
      </c>
      <c r="L123" s="100">
        <v>8294.08</v>
      </c>
      <c r="M123" s="100">
        <v>56705.919999999998</v>
      </c>
    </row>
    <row r="124" spans="1:13" x14ac:dyDescent="0.25">
      <c r="A124" t="s">
        <v>436</v>
      </c>
      <c r="B124" t="s">
        <v>331</v>
      </c>
      <c r="C124" t="s">
        <v>1038</v>
      </c>
      <c r="D124">
        <v>10288</v>
      </c>
      <c r="E124" s="100">
        <v>31500</v>
      </c>
      <c r="F124">
        <v>0</v>
      </c>
      <c r="G124" s="100">
        <v>31500</v>
      </c>
      <c r="H124">
        <v>904.05</v>
      </c>
      <c r="I124">
        <v>0</v>
      </c>
      <c r="J124">
        <v>957.6</v>
      </c>
      <c r="K124" s="100">
        <v>24888.25</v>
      </c>
      <c r="L124" s="100">
        <v>26749.9</v>
      </c>
      <c r="M124" s="100">
        <v>4750.1000000000004</v>
      </c>
    </row>
    <row r="125" spans="1:13" x14ac:dyDescent="0.25">
      <c r="A125" t="s">
        <v>437</v>
      </c>
      <c r="B125" t="s">
        <v>331</v>
      </c>
      <c r="C125" t="s">
        <v>1039</v>
      </c>
      <c r="D125">
        <v>10376</v>
      </c>
      <c r="E125" s="100">
        <v>31500</v>
      </c>
      <c r="F125">
        <v>0</v>
      </c>
      <c r="G125" s="100">
        <v>31500</v>
      </c>
      <c r="H125">
        <v>904.05</v>
      </c>
      <c r="I125">
        <v>0</v>
      </c>
      <c r="J125">
        <v>957.6</v>
      </c>
      <c r="K125" s="100">
        <v>3875.56</v>
      </c>
      <c r="L125" s="100">
        <v>5737.21</v>
      </c>
      <c r="M125" s="100">
        <v>25762.79</v>
      </c>
    </row>
    <row r="126" spans="1:13" x14ac:dyDescent="0.25">
      <c r="A126" t="s">
        <v>438</v>
      </c>
      <c r="B126" t="s">
        <v>439</v>
      </c>
      <c r="C126" t="s">
        <v>1040</v>
      </c>
      <c r="D126">
        <v>10398</v>
      </c>
      <c r="E126" s="100">
        <v>90000</v>
      </c>
      <c r="F126">
        <v>0</v>
      </c>
      <c r="G126" s="100">
        <v>90000</v>
      </c>
      <c r="H126" s="100">
        <v>2583</v>
      </c>
      <c r="I126" s="100">
        <v>9753.1200000000008</v>
      </c>
      <c r="J126" s="100">
        <v>2736</v>
      </c>
      <c r="K126">
        <v>25</v>
      </c>
      <c r="L126" s="100">
        <v>15097.12</v>
      </c>
      <c r="M126" s="100">
        <v>74902.880000000005</v>
      </c>
    </row>
    <row r="127" spans="1:13" x14ac:dyDescent="0.25">
      <c r="A127" t="s">
        <v>440</v>
      </c>
      <c r="B127" t="s">
        <v>441</v>
      </c>
      <c r="C127" t="s">
        <v>1041</v>
      </c>
      <c r="D127">
        <v>10527</v>
      </c>
      <c r="E127" s="100">
        <v>35000</v>
      </c>
      <c r="F127">
        <v>0</v>
      </c>
      <c r="G127" s="100">
        <v>35000</v>
      </c>
      <c r="H127" s="100">
        <v>1004.5</v>
      </c>
      <c r="I127">
        <v>0</v>
      </c>
      <c r="J127" s="100">
        <v>1064</v>
      </c>
      <c r="K127">
        <v>25</v>
      </c>
      <c r="L127" s="100">
        <v>2093.5</v>
      </c>
      <c r="M127" s="100">
        <v>32906.5</v>
      </c>
    </row>
    <row r="128" spans="1:13" x14ac:dyDescent="0.25">
      <c r="A128" t="s">
        <v>442</v>
      </c>
      <c r="B128" t="s">
        <v>428</v>
      </c>
      <c r="C128" t="s">
        <v>1042</v>
      </c>
      <c r="D128">
        <v>10670</v>
      </c>
      <c r="E128" s="100">
        <v>35000</v>
      </c>
      <c r="F128">
        <v>0</v>
      </c>
      <c r="G128" s="100">
        <v>35000</v>
      </c>
      <c r="H128" s="100">
        <v>1004.5</v>
      </c>
      <c r="I128">
        <v>0</v>
      </c>
      <c r="J128" s="100">
        <v>1064</v>
      </c>
      <c r="K128" s="100">
        <v>2856.46</v>
      </c>
      <c r="L128" s="100">
        <v>4924.96</v>
      </c>
      <c r="M128" s="100">
        <v>30075.040000000001</v>
      </c>
    </row>
    <row r="129" spans="1:13" x14ac:dyDescent="0.25">
      <c r="A129" t="s">
        <v>443</v>
      </c>
      <c r="B129" t="s">
        <v>444</v>
      </c>
      <c r="C129" t="s">
        <v>1043</v>
      </c>
      <c r="D129">
        <v>10726</v>
      </c>
      <c r="E129" s="100">
        <v>90000</v>
      </c>
      <c r="F129">
        <v>0</v>
      </c>
      <c r="G129" s="100">
        <v>90000</v>
      </c>
      <c r="H129" s="100">
        <v>2583</v>
      </c>
      <c r="I129" s="100">
        <v>9753.1200000000008</v>
      </c>
      <c r="J129" s="100">
        <v>2736</v>
      </c>
      <c r="K129">
        <v>25</v>
      </c>
      <c r="L129" s="100">
        <v>15097.12</v>
      </c>
      <c r="M129" s="100">
        <v>74902.880000000005</v>
      </c>
    </row>
    <row r="130" spans="1:13" x14ac:dyDescent="0.25">
      <c r="A130" t="s">
        <v>445</v>
      </c>
      <c r="B130" t="s">
        <v>428</v>
      </c>
      <c r="C130" t="s">
        <v>1044</v>
      </c>
      <c r="D130">
        <v>10751</v>
      </c>
      <c r="E130" s="100">
        <v>45000</v>
      </c>
      <c r="F130">
        <v>0</v>
      </c>
      <c r="G130" s="100">
        <v>45000</v>
      </c>
      <c r="H130" s="100">
        <v>1291.5</v>
      </c>
      <c r="I130" s="100">
        <v>1148.33</v>
      </c>
      <c r="J130" s="100">
        <v>1368</v>
      </c>
      <c r="K130">
        <v>25</v>
      </c>
      <c r="L130" s="100">
        <v>3832.83</v>
      </c>
      <c r="M130" s="100">
        <v>41167.17</v>
      </c>
    </row>
    <row r="131" spans="1:13" x14ac:dyDescent="0.25">
      <c r="A131" t="s">
        <v>446</v>
      </c>
      <c r="B131" t="s">
        <v>447</v>
      </c>
      <c r="C131" t="s">
        <v>1045</v>
      </c>
      <c r="D131">
        <v>10763</v>
      </c>
      <c r="E131" s="100">
        <v>70000</v>
      </c>
      <c r="F131">
        <v>0</v>
      </c>
      <c r="G131" s="100">
        <v>70000</v>
      </c>
      <c r="H131" s="100">
        <v>2009</v>
      </c>
      <c r="I131" s="100">
        <v>5368.48</v>
      </c>
      <c r="J131" s="100">
        <v>2128</v>
      </c>
      <c r="K131">
        <v>25</v>
      </c>
      <c r="L131" s="100">
        <v>9530.48</v>
      </c>
      <c r="M131" s="100">
        <v>60469.52</v>
      </c>
    </row>
    <row r="132" spans="1:13" x14ac:dyDescent="0.25">
      <c r="A132" t="s">
        <v>448</v>
      </c>
      <c r="B132" t="s">
        <v>428</v>
      </c>
      <c r="C132" t="s">
        <v>1046</v>
      </c>
      <c r="D132">
        <v>10817</v>
      </c>
      <c r="E132" s="100">
        <v>31500</v>
      </c>
      <c r="F132">
        <v>0</v>
      </c>
      <c r="G132" s="100">
        <v>31500</v>
      </c>
      <c r="H132">
        <v>904.05</v>
      </c>
      <c r="I132">
        <v>0</v>
      </c>
      <c r="J132">
        <v>957.6</v>
      </c>
      <c r="K132">
        <v>25</v>
      </c>
      <c r="L132" s="100">
        <v>1886.65</v>
      </c>
      <c r="M132" s="100">
        <v>29613.35</v>
      </c>
    </row>
    <row r="133" spans="1:13" x14ac:dyDescent="0.25">
      <c r="A133" t="s">
        <v>449</v>
      </c>
      <c r="B133" t="s">
        <v>428</v>
      </c>
      <c r="C133" t="s">
        <v>1047</v>
      </c>
      <c r="D133">
        <v>10819</v>
      </c>
      <c r="E133" s="100">
        <v>45000</v>
      </c>
      <c r="F133">
        <v>0</v>
      </c>
      <c r="G133" s="100">
        <v>45000</v>
      </c>
      <c r="H133" s="100">
        <v>1291.5</v>
      </c>
      <c r="I133" s="100">
        <v>1148.33</v>
      </c>
      <c r="J133" s="100">
        <v>1368</v>
      </c>
      <c r="K133">
        <v>25</v>
      </c>
      <c r="L133" s="100">
        <v>3832.83</v>
      </c>
      <c r="M133" s="100">
        <v>41167.17</v>
      </c>
    </row>
    <row r="134" spans="1:13" x14ac:dyDescent="0.25">
      <c r="A134" t="s">
        <v>450</v>
      </c>
      <c r="B134" t="s">
        <v>428</v>
      </c>
      <c r="C134" t="s">
        <v>1048</v>
      </c>
      <c r="D134">
        <v>10822</v>
      </c>
      <c r="E134" s="100">
        <v>35000</v>
      </c>
      <c r="F134">
        <v>0</v>
      </c>
      <c r="G134" s="100">
        <v>35000</v>
      </c>
      <c r="H134" s="100">
        <v>1004.5</v>
      </c>
      <c r="I134">
        <v>0</v>
      </c>
      <c r="J134" s="100">
        <v>1064</v>
      </c>
      <c r="K134">
        <v>25</v>
      </c>
      <c r="L134" s="100">
        <v>2093.5</v>
      </c>
      <c r="M134" s="100">
        <v>32906.5</v>
      </c>
    </row>
    <row r="135" spans="1:13" x14ac:dyDescent="0.25">
      <c r="A135" t="s">
        <v>451</v>
      </c>
      <c r="B135" t="s">
        <v>428</v>
      </c>
      <c r="C135" t="s">
        <v>1049</v>
      </c>
      <c r="D135">
        <v>10841</v>
      </c>
      <c r="E135" s="100">
        <v>25000</v>
      </c>
      <c r="F135">
        <v>0</v>
      </c>
      <c r="G135" s="100">
        <v>25000</v>
      </c>
      <c r="H135">
        <v>717.5</v>
      </c>
      <c r="I135">
        <v>0</v>
      </c>
      <c r="J135">
        <v>760</v>
      </c>
      <c r="K135" s="100">
        <v>13406</v>
      </c>
      <c r="L135" s="100">
        <v>14883.5</v>
      </c>
      <c r="M135" s="100">
        <v>10116.5</v>
      </c>
    </row>
    <row r="136" spans="1:13" x14ac:dyDescent="0.25">
      <c r="A136" t="s">
        <v>452</v>
      </c>
      <c r="B136" t="s">
        <v>441</v>
      </c>
      <c r="C136" t="s">
        <v>1050</v>
      </c>
      <c r="D136">
        <v>10853</v>
      </c>
      <c r="E136" s="100">
        <v>35000</v>
      </c>
      <c r="F136">
        <v>0</v>
      </c>
      <c r="G136" s="100">
        <v>35000</v>
      </c>
      <c r="H136" s="100">
        <v>1004.5</v>
      </c>
      <c r="I136">
        <v>0</v>
      </c>
      <c r="J136" s="100">
        <v>1064</v>
      </c>
      <c r="K136" s="100">
        <v>13763.95</v>
      </c>
      <c r="L136" s="100">
        <v>15832.45</v>
      </c>
      <c r="M136" s="100">
        <v>19167.55</v>
      </c>
    </row>
    <row r="137" spans="1:13" x14ac:dyDescent="0.25">
      <c r="A137" t="s">
        <v>453</v>
      </c>
      <c r="B137" t="s">
        <v>428</v>
      </c>
      <c r="C137" t="s">
        <v>1051</v>
      </c>
      <c r="D137">
        <v>10854</v>
      </c>
      <c r="E137" s="100">
        <v>25000</v>
      </c>
      <c r="F137">
        <v>0</v>
      </c>
      <c r="G137" s="100">
        <v>25000</v>
      </c>
      <c r="H137">
        <v>717.5</v>
      </c>
      <c r="I137">
        <v>0</v>
      </c>
      <c r="J137">
        <v>760</v>
      </c>
      <c r="K137">
        <v>25</v>
      </c>
      <c r="L137" s="100">
        <v>1502.5</v>
      </c>
      <c r="M137" s="100">
        <v>23497.5</v>
      </c>
    </row>
    <row r="138" spans="1:13" x14ac:dyDescent="0.25">
      <c r="A138" t="s">
        <v>454</v>
      </c>
      <c r="B138" t="s">
        <v>455</v>
      </c>
      <c r="C138" t="s">
        <v>1052</v>
      </c>
      <c r="D138">
        <v>10856</v>
      </c>
      <c r="E138" s="100">
        <v>35000</v>
      </c>
      <c r="F138">
        <v>0</v>
      </c>
      <c r="G138" s="100">
        <v>35000</v>
      </c>
      <c r="H138" s="100">
        <v>1004.5</v>
      </c>
      <c r="I138">
        <v>0</v>
      </c>
      <c r="J138" s="100">
        <v>1064</v>
      </c>
      <c r="K138">
        <v>25</v>
      </c>
      <c r="L138" s="100">
        <v>2093.5</v>
      </c>
      <c r="M138" s="100">
        <v>32906.5</v>
      </c>
    </row>
    <row r="139" spans="1:13" x14ac:dyDescent="0.25">
      <c r="A139" t="s">
        <v>990</v>
      </c>
      <c r="B139">
        <v>21</v>
      </c>
      <c r="E139" s="100">
        <v>949500</v>
      </c>
      <c r="F139">
        <v>0</v>
      </c>
      <c r="G139" s="100">
        <v>949500</v>
      </c>
      <c r="H139" s="100">
        <v>27250.65</v>
      </c>
      <c r="I139" s="100">
        <v>42243.09</v>
      </c>
      <c r="J139" s="100">
        <v>28864.799999999999</v>
      </c>
      <c r="K139" s="100">
        <v>64021.68</v>
      </c>
      <c r="L139" s="100">
        <v>162380.22</v>
      </c>
      <c r="M139" s="100">
        <v>787119.78</v>
      </c>
    </row>
    <row r="142" spans="1:13" x14ac:dyDescent="0.25">
      <c r="A142" t="s">
        <v>456</v>
      </c>
    </row>
    <row r="143" spans="1:13" x14ac:dyDescent="0.25">
      <c r="A143" t="s">
        <v>457</v>
      </c>
      <c r="B143" t="s">
        <v>458</v>
      </c>
      <c r="C143" t="s">
        <v>1053</v>
      </c>
      <c r="D143">
        <v>511</v>
      </c>
      <c r="E143" s="100">
        <v>25000</v>
      </c>
      <c r="F143">
        <v>0</v>
      </c>
      <c r="G143" s="100">
        <v>25000</v>
      </c>
      <c r="H143">
        <v>717.5</v>
      </c>
      <c r="I143">
        <v>0</v>
      </c>
      <c r="J143">
        <v>760</v>
      </c>
      <c r="K143">
        <v>25</v>
      </c>
      <c r="L143" s="100">
        <v>1502.5</v>
      </c>
      <c r="M143" s="100">
        <v>23497.5</v>
      </c>
    </row>
    <row r="144" spans="1:13" x14ac:dyDescent="0.25">
      <c r="A144" t="s">
        <v>990</v>
      </c>
      <c r="B144">
        <v>1</v>
      </c>
      <c r="E144" s="100">
        <v>25000</v>
      </c>
      <c r="F144">
        <v>0</v>
      </c>
      <c r="G144" s="100">
        <v>25000</v>
      </c>
      <c r="H144">
        <v>717.5</v>
      </c>
      <c r="I144">
        <v>0</v>
      </c>
      <c r="J144">
        <v>760</v>
      </c>
      <c r="K144">
        <v>25</v>
      </c>
      <c r="L144" s="100">
        <v>1502.5</v>
      </c>
      <c r="M144" s="100">
        <v>23497.5</v>
      </c>
    </row>
    <row r="147" spans="1:13" x14ac:dyDescent="0.25">
      <c r="A147" t="s">
        <v>459</v>
      </c>
    </row>
    <row r="148" spans="1:13" x14ac:dyDescent="0.25">
      <c r="A148" t="s">
        <v>460</v>
      </c>
      <c r="B148" t="s">
        <v>461</v>
      </c>
      <c r="C148" t="s">
        <v>1054</v>
      </c>
      <c r="D148">
        <v>14</v>
      </c>
      <c r="E148" s="100">
        <v>80000</v>
      </c>
      <c r="F148">
        <v>0</v>
      </c>
      <c r="G148" s="100">
        <v>80000</v>
      </c>
      <c r="H148" s="100">
        <v>2296</v>
      </c>
      <c r="I148" s="100">
        <v>7400.87</v>
      </c>
      <c r="J148" s="100">
        <v>2432</v>
      </c>
      <c r="K148">
        <v>25</v>
      </c>
      <c r="L148" s="100">
        <v>12153.87</v>
      </c>
      <c r="M148" s="100">
        <v>67846.13</v>
      </c>
    </row>
    <row r="149" spans="1:13" x14ac:dyDescent="0.25">
      <c r="A149" t="s">
        <v>462</v>
      </c>
      <c r="B149" t="s">
        <v>463</v>
      </c>
      <c r="C149" t="s">
        <v>1055</v>
      </c>
      <c r="D149">
        <v>15</v>
      </c>
      <c r="E149" s="100">
        <v>90000</v>
      </c>
      <c r="F149">
        <v>0</v>
      </c>
      <c r="G149" s="100">
        <v>90000</v>
      </c>
      <c r="H149" s="100">
        <v>2583</v>
      </c>
      <c r="I149" s="100">
        <v>9753.1200000000008</v>
      </c>
      <c r="J149" s="100">
        <v>2736</v>
      </c>
      <c r="K149" s="100">
        <v>42165.83</v>
      </c>
      <c r="L149" s="100">
        <v>57237.95</v>
      </c>
      <c r="M149" s="100">
        <v>32762.05</v>
      </c>
    </row>
    <row r="150" spans="1:13" x14ac:dyDescent="0.25">
      <c r="A150" t="s">
        <v>465</v>
      </c>
      <c r="B150" t="s">
        <v>466</v>
      </c>
      <c r="C150" t="s">
        <v>1056</v>
      </c>
      <c r="D150">
        <v>20</v>
      </c>
      <c r="E150" s="100">
        <v>150000</v>
      </c>
      <c r="F150">
        <v>0</v>
      </c>
      <c r="G150" s="100">
        <v>150000</v>
      </c>
      <c r="H150" s="100">
        <v>4305</v>
      </c>
      <c r="I150" s="100">
        <v>23008.89</v>
      </c>
      <c r="J150" s="100">
        <v>4560</v>
      </c>
      <c r="K150" s="100">
        <v>3455.92</v>
      </c>
      <c r="L150" s="100">
        <v>35329.81</v>
      </c>
      <c r="M150" s="100">
        <v>114670.19</v>
      </c>
    </row>
    <row r="151" spans="1:13" x14ac:dyDescent="0.25">
      <c r="A151" t="s">
        <v>467</v>
      </c>
      <c r="B151" t="s">
        <v>468</v>
      </c>
      <c r="C151" t="s">
        <v>1057</v>
      </c>
      <c r="D151">
        <v>10701</v>
      </c>
      <c r="E151" s="100">
        <v>70000</v>
      </c>
      <c r="F151">
        <v>0</v>
      </c>
      <c r="G151" s="100">
        <v>70000</v>
      </c>
      <c r="H151" s="100">
        <v>2009</v>
      </c>
      <c r="I151" s="100">
        <v>5368.48</v>
      </c>
      <c r="J151" s="100">
        <v>2128</v>
      </c>
      <c r="K151">
        <v>25</v>
      </c>
      <c r="L151" s="100">
        <v>9530.48</v>
      </c>
      <c r="M151" s="100">
        <v>60469.52</v>
      </c>
    </row>
    <row r="152" spans="1:13" x14ac:dyDescent="0.25">
      <c r="A152" t="s">
        <v>469</v>
      </c>
      <c r="B152" t="s">
        <v>470</v>
      </c>
      <c r="C152" t="s">
        <v>1058</v>
      </c>
      <c r="D152">
        <v>10714</v>
      </c>
      <c r="E152" s="100">
        <v>50000</v>
      </c>
      <c r="F152">
        <v>0</v>
      </c>
      <c r="G152" s="100">
        <v>50000</v>
      </c>
      <c r="H152" s="100">
        <v>1435</v>
      </c>
      <c r="I152" s="100">
        <v>1854</v>
      </c>
      <c r="J152" s="100">
        <v>1520</v>
      </c>
      <c r="K152" s="100">
        <v>32163.85</v>
      </c>
      <c r="L152" s="100">
        <v>36972.85</v>
      </c>
      <c r="M152" s="100">
        <v>13027.15</v>
      </c>
    </row>
    <row r="153" spans="1:13" x14ac:dyDescent="0.25">
      <c r="A153" t="s">
        <v>471</v>
      </c>
      <c r="B153" t="s">
        <v>472</v>
      </c>
      <c r="C153" t="s">
        <v>1059</v>
      </c>
      <c r="D153">
        <v>10832</v>
      </c>
      <c r="E153" s="100">
        <v>55000</v>
      </c>
      <c r="F153">
        <v>0</v>
      </c>
      <c r="G153" s="100">
        <v>55000</v>
      </c>
      <c r="H153" s="100">
        <v>1578.5</v>
      </c>
      <c r="I153" s="100">
        <v>2302.36</v>
      </c>
      <c r="J153" s="100">
        <v>1672</v>
      </c>
      <c r="K153" s="100">
        <v>7799.25</v>
      </c>
      <c r="L153" s="100">
        <v>13352.11</v>
      </c>
      <c r="M153" s="100">
        <v>41647.89</v>
      </c>
    </row>
    <row r="154" spans="1:13" x14ac:dyDescent="0.25">
      <c r="A154" t="s">
        <v>473</v>
      </c>
      <c r="B154" t="s">
        <v>474</v>
      </c>
      <c r="C154" t="s">
        <v>1060</v>
      </c>
      <c r="D154">
        <v>10852</v>
      </c>
      <c r="E154" s="100">
        <v>70000</v>
      </c>
      <c r="F154">
        <v>0</v>
      </c>
      <c r="G154" s="100">
        <v>70000</v>
      </c>
      <c r="H154" s="100">
        <v>2009</v>
      </c>
      <c r="I154" s="100">
        <v>5368.48</v>
      </c>
      <c r="J154" s="100">
        <v>2128</v>
      </c>
      <c r="K154" s="100">
        <v>5794.55</v>
      </c>
      <c r="L154" s="100">
        <v>15300.03</v>
      </c>
      <c r="M154" s="100">
        <v>54699.97</v>
      </c>
    </row>
    <row r="155" spans="1:13" x14ac:dyDescent="0.25">
      <c r="A155" t="s">
        <v>990</v>
      </c>
      <c r="B155">
        <v>7</v>
      </c>
      <c r="E155" s="100">
        <v>565000</v>
      </c>
      <c r="F155">
        <v>0</v>
      </c>
      <c r="G155" s="100">
        <v>565000</v>
      </c>
      <c r="H155" s="100">
        <v>16215.5</v>
      </c>
      <c r="I155" s="100">
        <v>55056.2</v>
      </c>
      <c r="J155" s="100">
        <v>17176</v>
      </c>
      <c r="K155" s="100">
        <v>91429.4</v>
      </c>
      <c r="L155" s="100">
        <v>179877.1</v>
      </c>
      <c r="M155" s="100">
        <v>385122.9</v>
      </c>
    </row>
    <row r="158" spans="1:13" x14ac:dyDescent="0.25">
      <c r="A158" t="s">
        <v>475</v>
      </c>
    </row>
    <row r="159" spans="1:13" x14ac:dyDescent="0.25">
      <c r="A159" t="s">
        <v>476</v>
      </c>
      <c r="B159" t="s">
        <v>325</v>
      </c>
      <c r="C159" t="s">
        <v>1061</v>
      </c>
      <c r="D159">
        <v>3</v>
      </c>
      <c r="E159" s="100">
        <v>26000</v>
      </c>
      <c r="F159">
        <v>0</v>
      </c>
      <c r="G159" s="100">
        <v>26000</v>
      </c>
      <c r="H159">
        <v>746.2</v>
      </c>
      <c r="I159">
        <v>0</v>
      </c>
      <c r="J159">
        <v>790.4</v>
      </c>
      <c r="K159" s="100">
        <v>8236</v>
      </c>
      <c r="L159" s="100">
        <v>9772.6</v>
      </c>
      <c r="M159" s="100">
        <v>16227.4</v>
      </c>
    </row>
    <row r="160" spans="1:13" x14ac:dyDescent="0.25">
      <c r="A160" t="s">
        <v>477</v>
      </c>
      <c r="B160" t="s">
        <v>478</v>
      </c>
      <c r="C160" t="s">
        <v>1062</v>
      </c>
      <c r="D160">
        <v>15</v>
      </c>
      <c r="E160" s="100">
        <v>25000</v>
      </c>
      <c r="F160">
        <v>0</v>
      </c>
      <c r="G160" s="100">
        <v>25000</v>
      </c>
      <c r="H160">
        <v>717.5</v>
      </c>
      <c r="I160">
        <v>0</v>
      </c>
      <c r="J160">
        <v>760</v>
      </c>
      <c r="K160" s="100">
        <v>15695.14</v>
      </c>
      <c r="L160" s="100">
        <v>17172.64</v>
      </c>
      <c r="M160" s="100">
        <v>7827.36</v>
      </c>
    </row>
    <row r="161" spans="1:13" x14ac:dyDescent="0.25">
      <c r="A161" t="s">
        <v>480</v>
      </c>
      <c r="B161" t="s">
        <v>481</v>
      </c>
      <c r="C161" t="s">
        <v>1063</v>
      </c>
      <c r="D161">
        <v>53</v>
      </c>
      <c r="E161" s="100">
        <v>40000</v>
      </c>
      <c r="F161">
        <v>0</v>
      </c>
      <c r="G161" s="100">
        <v>40000</v>
      </c>
      <c r="H161" s="100">
        <v>1148</v>
      </c>
      <c r="I161">
        <v>442.65</v>
      </c>
      <c r="J161" s="100">
        <v>1216</v>
      </c>
      <c r="K161">
        <v>25</v>
      </c>
      <c r="L161" s="100">
        <v>2831.65</v>
      </c>
      <c r="M161" s="100">
        <v>37168.35</v>
      </c>
    </row>
    <row r="162" spans="1:13" x14ac:dyDescent="0.25">
      <c r="A162" t="s">
        <v>482</v>
      </c>
      <c r="B162" t="s">
        <v>326</v>
      </c>
      <c r="C162" t="s">
        <v>1064</v>
      </c>
      <c r="D162">
        <v>57</v>
      </c>
      <c r="E162" s="100">
        <v>60000</v>
      </c>
      <c r="F162">
        <v>0</v>
      </c>
      <c r="G162" s="100">
        <v>60000</v>
      </c>
      <c r="H162" s="100">
        <v>1722</v>
      </c>
      <c r="I162" s="100">
        <v>3486.68</v>
      </c>
      <c r="J162" s="100">
        <v>1824</v>
      </c>
      <c r="K162">
        <v>25</v>
      </c>
      <c r="L162" s="100">
        <v>7057.68</v>
      </c>
      <c r="M162" s="100">
        <v>52942.32</v>
      </c>
    </row>
    <row r="163" spans="1:13" x14ac:dyDescent="0.25">
      <c r="A163" t="s">
        <v>483</v>
      </c>
      <c r="B163" t="s">
        <v>329</v>
      </c>
      <c r="C163" t="s">
        <v>1065</v>
      </c>
      <c r="D163">
        <v>59</v>
      </c>
      <c r="E163" s="100">
        <v>220000</v>
      </c>
      <c r="F163">
        <v>0</v>
      </c>
      <c r="G163" s="100">
        <v>220000</v>
      </c>
      <c r="H163" s="100">
        <v>6314</v>
      </c>
      <c r="I163" s="100">
        <v>40533.58</v>
      </c>
      <c r="J163" s="100">
        <v>5883.16</v>
      </c>
      <c r="K163">
        <v>25</v>
      </c>
      <c r="L163" s="100">
        <v>52755.74</v>
      </c>
      <c r="M163" s="100">
        <v>167244.26</v>
      </c>
    </row>
    <row r="164" spans="1:13" x14ac:dyDescent="0.25">
      <c r="A164" t="s">
        <v>834</v>
      </c>
      <c r="B164" t="s">
        <v>303</v>
      </c>
      <c r="C164" t="s">
        <v>1066</v>
      </c>
      <c r="D164">
        <v>60</v>
      </c>
      <c r="E164" s="100">
        <v>35000</v>
      </c>
      <c r="F164">
        <v>0</v>
      </c>
      <c r="G164" s="100">
        <v>35000</v>
      </c>
      <c r="H164" s="100">
        <v>1004.5</v>
      </c>
      <c r="I164">
        <v>0</v>
      </c>
      <c r="J164" s="100">
        <v>1064</v>
      </c>
      <c r="K164">
        <v>25</v>
      </c>
      <c r="L164" s="100">
        <v>2093.5</v>
      </c>
      <c r="M164" s="100">
        <v>32906.5</v>
      </c>
    </row>
    <row r="165" spans="1:13" x14ac:dyDescent="0.25">
      <c r="A165" t="s">
        <v>484</v>
      </c>
      <c r="B165" t="s">
        <v>303</v>
      </c>
      <c r="C165" t="s">
        <v>1067</v>
      </c>
      <c r="D165">
        <v>107</v>
      </c>
      <c r="E165" s="100">
        <v>16500</v>
      </c>
      <c r="F165">
        <v>0</v>
      </c>
      <c r="G165" s="100">
        <v>16500</v>
      </c>
      <c r="H165">
        <v>473.55</v>
      </c>
      <c r="I165">
        <v>0</v>
      </c>
      <c r="J165">
        <v>501.6</v>
      </c>
      <c r="K165" s="100">
        <v>7765.95</v>
      </c>
      <c r="L165" s="100">
        <v>8741.1</v>
      </c>
      <c r="M165" s="100">
        <v>7758.9</v>
      </c>
    </row>
    <row r="166" spans="1:13" x14ac:dyDescent="0.25">
      <c r="A166" t="s">
        <v>485</v>
      </c>
      <c r="B166" t="s">
        <v>367</v>
      </c>
      <c r="C166" t="s">
        <v>1068</v>
      </c>
      <c r="D166">
        <v>10787</v>
      </c>
      <c r="E166" s="100">
        <v>57000</v>
      </c>
      <c r="F166">
        <v>0</v>
      </c>
      <c r="G166" s="100">
        <v>57000</v>
      </c>
      <c r="H166" s="100">
        <v>1635.9</v>
      </c>
      <c r="I166" s="100">
        <v>2584.63</v>
      </c>
      <c r="J166" s="100">
        <v>1732.8</v>
      </c>
      <c r="K166" s="100">
        <v>25977.19</v>
      </c>
      <c r="L166" s="100">
        <v>31930.52</v>
      </c>
      <c r="M166" s="100">
        <v>25069.48</v>
      </c>
    </row>
    <row r="167" spans="1:13" x14ac:dyDescent="0.25">
      <c r="A167" t="s">
        <v>486</v>
      </c>
      <c r="B167" t="s">
        <v>487</v>
      </c>
      <c r="C167" t="s">
        <v>1069</v>
      </c>
      <c r="D167">
        <v>10795</v>
      </c>
      <c r="E167" s="100">
        <v>22000</v>
      </c>
      <c r="F167">
        <v>0</v>
      </c>
      <c r="G167" s="100">
        <v>22000</v>
      </c>
      <c r="H167">
        <v>631.4</v>
      </c>
      <c r="I167">
        <v>0</v>
      </c>
      <c r="J167">
        <v>668.8</v>
      </c>
      <c r="K167">
        <v>25</v>
      </c>
      <c r="L167" s="100">
        <v>1325.2</v>
      </c>
      <c r="M167" s="100">
        <v>20674.8</v>
      </c>
    </row>
    <row r="168" spans="1:13" x14ac:dyDescent="0.25">
      <c r="A168" t="s">
        <v>488</v>
      </c>
      <c r="B168" t="s">
        <v>321</v>
      </c>
      <c r="C168" t="s">
        <v>1070</v>
      </c>
      <c r="D168">
        <v>10807</v>
      </c>
      <c r="E168" s="100">
        <v>16500</v>
      </c>
      <c r="F168">
        <v>0</v>
      </c>
      <c r="G168" s="100">
        <v>16500</v>
      </c>
      <c r="H168">
        <v>473.55</v>
      </c>
      <c r="I168">
        <v>0</v>
      </c>
      <c r="J168">
        <v>501.6</v>
      </c>
      <c r="K168" s="100">
        <v>7459.67</v>
      </c>
      <c r="L168" s="100">
        <v>8434.82</v>
      </c>
      <c r="M168" s="100">
        <v>8065.18</v>
      </c>
    </row>
    <row r="169" spans="1:13" x14ac:dyDescent="0.25">
      <c r="A169" t="s">
        <v>489</v>
      </c>
      <c r="B169" t="s">
        <v>345</v>
      </c>
      <c r="C169" t="s">
        <v>1071</v>
      </c>
      <c r="D169">
        <v>10808</v>
      </c>
      <c r="E169" s="100">
        <v>30000</v>
      </c>
      <c r="F169">
        <v>0</v>
      </c>
      <c r="G169" s="100">
        <v>30000</v>
      </c>
      <c r="H169">
        <v>861</v>
      </c>
      <c r="I169">
        <v>0</v>
      </c>
      <c r="J169">
        <v>912</v>
      </c>
      <c r="K169" s="100">
        <v>15767.94</v>
      </c>
      <c r="L169" s="100">
        <v>17540.939999999999</v>
      </c>
      <c r="M169" s="100">
        <v>12459.06</v>
      </c>
    </row>
    <row r="170" spans="1:13" x14ac:dyDescent="0.25">
      <c r="A170" t="s">
        <v>490</v>
      </c>
      <c r="B170" t="s">
        <v>303</v>
      </c>
      <c r="C170" t="s">
        <v>1072</v>
      </c>
      <c r="D170">
        <v>10815</v>
      </c>
      <c r="E170" s="100">
        <v>25000</v>
      </c>
      <c r="F170">
        <v>0</v>
      </c>
      <c r="G170" s="100">
        <v>25000</v>
      </c>
      <c r="H170">
        <v>717.5</v>
      </c>
      <c r="I170">
        <v>0</v>
      </c>
      <c r="J170">
        <v>760</v>
      </c>
      <c r="K170" s="100">
        <v>14025.76</v>
      </c>
      <c r="L170" s="100">
        <v>15503.26</v>
      </c>
      <c r="M170" s="100">
        <v>9496.74</v>
      </c>
    </row>
    <row r="171" spans="1:13" x14ac:dyDescent="0.25">
      <c r="A171" t="s">
        <v>491</v>
      </c>
      <c r="B171" t="s">
        <v>303</v>
      </c>
      <c r="C171" t="s">
        <v>1073</v>
      </c>
      <c r="D171">
        <v>10816</v>
      </c>
      <c r="E171" s="100">
        <v>26500</v>
      </c>
      <c r="F171">
        <v>0</v>
      </c>
      <c r="G171" s="100">
        <v>26500</v>
      </c>
      <c r="H171">
        <v>760.55</v>
      </c>
      <c r="I171">
        <v>0</v>
      </c>
      <c r="J171">
        <v>805.6</v>
      </c>
      <c r="K171">
        <v>25</v>
      </c>
      <c r="L171" s="100">
        <v>1591.15</v>
      </c>
      <c r="M171" s="100">
        <v>24908.85</v>
      </c>
    </row>
    <row r="172" spans="1:13" x14ac:dyDescent="0.25">
      <c r="A172" t="s">
        <v>493</v>
      </c>
      <c r="B172" t="s">
        <v>494</v>
      </c>
      <c r="C172" t="s">
        <v>1074</v>
      </c>
      <c r="D172">
        <v>10826</v>
      </c>
      <c r="E172" s="100">
        <v>17600</v>
      </c>
      <c r="F172">
        <v>0</v>
      </c>
      <c r="G172" s="100">
        <v>17600</v>
      </c>
      <c r="H172">
        <v>505.12</v>
      </c>
      <c r="I172">
        <v>0</v>
      </c>
      <c r="J172">
        <v>535.04</v>
      </c>
      <c r="K172">
        <v>25</v>
      </c>
      <c r="L172" s="100">
        <v>1065.1600000000001</v>
      </c>
      <c r="M172" s="100">
        <v>16534.84</v>
      </c>
    </row>
    <row r="173" spans="1:13" x14ac:dyDescent="0.25">
      <c r="A173" t="s">
        <v>495</v>
      </c>
      <c r="B173" t="s">
        <v>325</v>
      </c>
      <c r="C173" t="s">
        <v>1075</v>
      </c>
      <c r="D173">
        <v>10827</v>
      </c>
      <c r="E173" s="100">
        <v>40000</v>
      </c>
      <c r="F173">
        <v>0</v>
      </c>
      <c r="G173" s="100">
        <v>40000</v>
      </c>
      <c r="H173" s="100">
        <v>1148</v>
      </c>
      <c r="I173">
        <v>442.65</v>
      </c>
      <c r="J173" s="100">
        <v>1216</v>
      </c>
      <c r="K173">
        <v>25</v>
      </c>
      <c r="L173" s="100">
        <v>2831.65</v>
      </c>
      <c r="M173" s="100">
        <v>37168.35</v>
      </c>
    </row>
    <row r="174" spans="1:13" x14ac:dyDescent="0.25">
      <c r="A174" t="s">
        <v>496</v>
      </c>
      <c r="B174" t="s">
        <v>497</v>
      </c>
      <c r="C174" t="s">
        <v>1076</v>
      </c>
      <c r="D174">
        <v>10830</v>
      </c>
      <c r="E174" s="100">
        <v>25000</v>
      </c>
      <c r="F174">
        <v>0</v>
      </c>
      <c r="G174" s="100">
        <v>25000</v>
      </c>
      <c r="H174">
        <v>717.5</v>
      </c>
      <c r="I174">
        <v>0</v>
      </c>
      <c r="J174">
        <v>760</v>
      </c>
      <c r="K174" s="100">
        <v>4556.46</v>
      </c>
      <c r="L174" s="100">
        <v>6033.96</v>
      </c>
      <c r="M174" s="100">
        <v>18966.04</v>
      </c>
    </row>
    <row r="175" spans="1:13" x14ac:dyDescent="0.25">
      <c r="A175" t="s">
        <v>498</v>
      </c>
      <c r="B175" t="s">
        <v>321</v>
      </c>
      <c r="C175" t="s">
        <v>1077</v>
      </c>
      <c r="D175">
        <v>10831</v>
      </c>
      <c r="E175" s="100">
        <v>16500</v>
      </c>
      <c r="F175">
        <v>0</v>
      </c>
      <c r="G175" s="100">
        <v>16500</v>
      </c>
      <c r="H175">
        <v>473.55</v>
      </c>
      <c r="I175">
        <v>0</v>
      </c>
      <c r="J175">
        <v>501.6</v>
      </c>
      <c r="K175" s="100">
        <v>6711.18</v>
      </c>
      <c r="L175" s="100">
        <v>7686.33</v>
      </c>
      <c r="M175" s="100">
        <v>8813.67</v>
      </c>
    </row>
    <row r="176" spans="1:13" x14ac:dyDescent="0.25">
      <c r="A176" t="s">
        <v>499</v>
      </c>
      <c r="B176" t="s">
        <v>321</v>
      </c>
      <c r="C176" t="s">
        <v>1078</v>
      </c>
      <c r="D176">
        <v>10832</v>
      </c>
      <c r="E176" s="100">
        <v>16500</v>
      </c>
      <c r="F176">
        <v>0</v>
      </c>
      <c r="G176" s="100">
        <v>16500</v>
      </c>
      <c r="H176">
        <v>473.55</v>
      </c>
      <c r="I176">
        <v>0</v>
      </c>
      <c r="J176">
        <v>501.6</v>
      </c>
      <c r="K176" s="100">
        <v>1591</v>
      </c>
      <c r="L176" s="100">
        <v>2566.15</v>
      </c>
      <c r="M176" s="100">
        <v>13933.85</v>
      </c>
    </row>
    <row r="177" spans="1:13" x14ac:dyDescent="0.25">
      <c r="A177" t="s">
        <v>500</v>
      </c>
      <c r="B177" t="s">
        <v>345</v>
      </c>
      <c r="C177" t="s">
        <v>1079</v>
      </c>
      <c r="D177">
        <v>10834</v>
      </c>
      <c r="E177" s="100">
        <v>26000</v>
      </c>
      <c r="F177">
        <v>0</v>
      </c>
      <c r="G177" s="100">
        <v>26000</v>
      </c>
      <c r="H177">
        <v>746.2</v>
      </c>
      <c r="I177">
        <v>0</v>
      </c>
      <c r="J177">
        <v>790.4</v>
      </c>
      <c r="K177">
        <v>25</v>
      </c>
      <c r="L177" s="100">
        <v>1561.6</v>
      </c>
      <c r="M177" s="100">
        <v>24438.400000000001</v>
      </c>
    </row>
    <row r="178" spans="1:13" x14ac:dyDescent="0.25">
      <c r="A178" t="s">
        <v>501</v>
      </c>
      <c r="B178" t="s">
        <v>345</v>
      </c>
      <c r="C178" t="s">
        <v>1080</v>
      </c>
      <c r="D178">
        <v>10840</v>
      </c>
      <c r="E178" s="100">
        <v>30000</v>
      </c>
      <c r="F178">
        <v>0</v>
      </c>
      <c r="G178" s="100">
        <v>30000</v>
      </c>
      <c r="H178">
        <v>861</v>
      </c>
      <c r="I178">
        <v>0</v>
      </c>
      <c r="J178">
        <v>912</v>
      </c>
      <c r="K178">
        <v>25</v>
      </c>
      <c r="L178" s="100">
        <v>1798</v>
      </c>
      <c r="M178" s="100">
        <v>28202</v>
      </c>
    </row>
    <row r="179" spans="1:13" x14ac:dyDescent="0.25">
      <c r="A179" t="s">
        <v>502</v>
      </c>
      <c r="B179" t="s">
        <v>503</v>
      </c>
      <c r="C179" t="s">
        <v>1081</v>
      </c>
      <c r="D179">
        <v>10842</v>
      </c>
      <c r="E179" s="100">
        <v>30000</v>
      </c>
      <c r="F179">
        <v>0</v>
      </c>
      <c r="G179" s="100">
        <v>30000</v>
      </c>
      <c r="H179">
        <v>861</v>
      </c>
      <c r="I179">
        <v>0</v>
      </c>
      <c r="J179">
        <v>912</v>
      </c>
      <c r="K179" s="100">
        <v>16129.64</v>
      </c>
      <c r="L179" s="100">
        <v>17902.64</v>
      </c>
      <c r="M179" s="100">
        <v>12097.36</v>
      </c>
    </row>
    <row r="180" spans="1:13" x14ac:dyDescent="0.25">
      <c r="A180" t="s">
        <v>504</v>
      </c>
      <c r="B180" t="s">
        <v>505</v>
      </c>
      <c r="C180" t="s">
        <v>1082</v>
      </c>
      <c r="D180">
        <v>10843</v>
      </c>
      <c r="E180" s="100">
        <v>26000</v>
      </c>
      <c r="F180">
        <v>0</v>
      </c>
      <c r="G180" s="100">
        <v>26000</v>
      </c>
      <c r="H180">
        <v>746.2</v>
      </c>
      <c r="I180">
        <v>0</v>
      </c>
      <c r="J180">
        <v>790.4</v>
      </c>
      <c r="K180">
        <v>25</v>
      </c>
      <c r="L180" s="100">
        <v>1561.6</v>
      </c>
      <c r="M180" s="100">
        <v>24438.400000000001</v>
      </c>
    </row>
    <row r="181" spans="1:13" x14ac:dyDescent="0.25">
      <c r="A181" t="s">
        <v>506</v>
      </c>
      <c r="B181" t="s">
        <v>321</v>
      </c>
      <c r="C181" t="s">
        <v>1083</v>
      </c>
      <c r="D181">
        <v>10850</v>
      </c>
      <c r="E181" s="100">
        <v>16500</v>
      </c>
      <c r="F181">
        <v>0</v>
      </c>
      <c r="G181" s="100">
        <v>16500</v>
      </c>
      <c r="H181">
        <v>473.55</v>
      </c>
      <c r="I181">
        <v>0</v>
      </c>
      <c r="J181">
        <v>501.6</v>
      </c>
      <c r="K181" s="100">
        <v>9284.2999999999993</v>
      </c>
      <c r="L181" s="100">
        <v>10259.450000000001</v>
      </c>
      <c r="M181" s="100">
        <v>6240.55</v>
      </c>
    </row>
    <row r="182" spans="1:13" x14ac:dyDescent="0.25">
      <c r="A182" t="s">
        <v>507</v>
      </c>
      <c r="B182" t="s">
        <v>321</v>
      </c>
      <c r="C182" t="s">
        <v>1084</v>
      </c>
      <c r="D182">
        <v>10854</v>
      </c>
      <c r="E182" s="100">
        <v>16500</v>
      </c>
      <c r="F182">
        <v>0</v>
      </c>
      <c r="G182" s="100">
        <v>16500</v>
      </c>
      <c r="H182">
        <v>473.55</v>
      </c>
      <c r="I182">
        <v>0</v>
      </c>
      <c r="J182">
        <v>501.6</v>
      </c>
      <c r="K182" s="100">
        <v>6806.46</v>
      </c>
      <c r="L182" s="100">
        <v>7781.61</v>
      </c>
      <c r="M182" s="100">
        <v>8718.39</v>
      </c>
    </row>
    <row r="183" spans="1:13" x14ac:dyDescent="0.25">
      <c r="A183" t="s">
        <v>508</v>
      </c>
      <c r="B183" t="s">
        <v>345</v>
      </c>
      <c r="C183" t="s">
        <v>1085</v>
      </c>
      <c r="D183">
        <v>10855</v>
      </c>
      <c r="E183" s="100">
        <v>35000</v>
      </c>
      <c r="F183">
        <v>0</v>
      </c>
      <c r="G183" s="100">
        <v>35000</v>
      </c>
      <c r="H183" s="100">
        <v>1004.5</v>
      </c>
      <c r="I183">
        <v>0</v>
      </c>
      <c r="J183" s="100">
        <v>1064</v>
      </c>
      <c r="K183" s="100">
        <v>4636.92</v>
      </c>
      <c r="L183" s="100">
        <v>6705.42</v>
      </c>
      <c r="M183" s="100">
        <v>28294.58</v>
      </c>
    </row>
    <row r="184" spans="1:13" x14ac:dyDescent="0.25">
      <c r="A184" t="s">
        <v>509</v>
      </c>
      <c r="B184" t="s">
        <v>303</v>
      </c>
      <c r="C184" t="s">
        <v>1086</v>
      </c>
      <c r="D184">
        <v>10858</v>
      </c>
      <c r="E184" s="100">
        <v>26250</v>
      </c>
      <c r="F184">
        <v>0</v>
      </c>
      <c r="G184" s="100">
        <v>26250</v>
      </c>
      <c r="H184">
        <v>753.38</v>
      </c>
      <c r="I184">
        <v>0</v>
      </c>
      <c r="J184">
        <v>798</v>
      </c>
      <c r="K184" s="100">
        <v>4453</v>
      </c>
      <c r="L184" s="100">
        <v>6004.38</v>
      </c>
      <c r="M184" s="100">
        <v>20245.62</v>
      </c>
    </row>
    <row r="185" spans="1:13" x14ac:dyDescent="0.25">
      <c r="A185" t="s">
        <v>510</v>
      </c>
      <c r="B185" t="s">
        <v>338</v>
      </c>
      <c r="C185" t="s">
        <v>1087</v>
      </c>
      <c r="D185">
        <v>10860</v>
      </c>
      <c r="E185" s="100">
        <v>35000</v>
      </c>
      <c r="F185">
        <v>0</v>
      </c>
      <c r="G185" s="100">
        <v>35000</v>
      </c>
      <c r="H185" s="100">
        <v>1004.5</v>
      </c>
      <c r="I185">
        <v>0</v>
      </c>
      <c r="J185" s="100">
        <v>1064</v>
      </c>
      <c r="K185" s="100">
        <v>14697.89</v>
      </c>
      <c r="L185" s="100">
        <v>16766.39</v>
      </c>
      <c r="M185" s="100">
        <v>18233.61</v>
      </c>
    </row>
    <row r="186" spans="1:13" x14ac:dyDescent="0.25">
      <c r="A186" t="s">
        <v>511</v>
      </c>
      <c r="B186" t="s">
        <v>512</v>
      </c>
      <c r="C186" t="s">
        <v>1088</v>
      </c>
      <c r="D186">
        <v>10863</v>
      </c>
      <c r="E186" s="100">
        <v>25000</v>
      </c>
      <c r="F186">
        <v>0</v>
      </c>
      <c r="G186" s="100">
        <v>25000</v>
      </c>
      <c r="H186">
        <v>717.5</v>
      </c>
      <c r="I186">
        <v>0</v>
      </c>
      <c r="J186">
        <v>760</v>
      </c>
      <c r="K186" s="100">
        <v>9256.77</v>
      </c>
      <c r="L186" s="100">
        <v>10734.27</v>
      </c>
      <c r="M186" s="100">
        <v>14265.73</v>
      </c>
    </row>
    <row r="187" spans="1:13" x14ac:dyDescent="0.25">
      <c r="A187" t="s">
        <v>513</v>
      </c>
      <c r="B187" t="s">
        <v>345</v>
      </c>
      <c r="C187" t="s">
        <v>1089</v>
      </c>
      <c r="D187">
        <v>10865</v>
      </c>
      <c r="E187" s="100">
        <v>35000</v>
      </c>
      <c r="F187">
        <v>0</v>
      </c>
      <c r="G187" s="100">
        <v>35000</v>
      </c>
      <c r="H187" s="100">
        <v>1004.5</v>
      </c>
      <c r="I187">
        <v>0</v>
      </c>
      <c r="J187" s="100">
        <v>1064</v>
      </c>
      <c r="K187" s="100">
        <v>10089.36</v>
      </c>
      <c r="L187" s="100">
        <v>12157.86</v>
      </c>
      <c r="M187" s="100">
        <v>22842.14</v>
      </c>
    </row>
    <row r="188" spans="1:13" x14ac:dyDescent="0.25">
      <c r="A188" t="s">
        <v>514</v>
      </c>
      <c r="B188" t="s">
        <v>494</v>
      </c>
      <c r="C188" t="s">
        <v>1090</v>
      </c>
      <c r="D188">
        <v>10866</v>
      </c>
      <c r="E188" s="100">
        <v>17600</v>
      </c>
      <c r="F188">
        <v>0</v>
      </c>
      <c r="G188" s="100">
        <v>17600</v>
      </c>
      <c r="H188">
        <v>505.12</v>
      </c>
      <c r="I188">
        <v>0</v>
      </c>
      <c r="J188">
        <v>535.04</v>
      </c>
      <c r="K188">
        <v>25</v>
      </c>
      <c r="L188" s="100">
        <v>1065.1600000000001</v>
      </c>
      <c r="M188" s="100">
        <v>16534.84</v>
      </c>
    </row>
    <row r="189" spans="1:13" x14ac:dyDescent="0.25">
      <c r="A189" t="s">
        <v>515</v>
      </c>
      <c r="B189" t="s">
        <v>494</v>
      </c>
      <c r="C189" t="s">
        <v>1091</v>
      </c>
      <c r="D189">
        <v>10867</v>
      </c>
      <c r="E189" s="100">
        <v>10560</v>
      </c>
      <c r="F189">
        <v>0</v>
      </c>
      <c r="G189" s="100">
        <v>10560</v>
      </c>
      <c r="H189">
        <v>303.07</v>
      </c>
      <c r="I189">
        <v>0</v>
      </c>
      <c r="J189">
        <v>321.02</v>
      </c>
      <c r="K189">
        <v>25</v>
      </c>
      <c r="L189">
        <v>649.09</v>
      </c>
      <c r="M189" s="100">
        <v>9910.91</v>
      </c>
    </row>
    <row r="190" spans="1:13" x14ac:dyDescent="0.25">
      <c r="A190" t="s">
        <v>516</v>
      </c>
      <c r="B190" t="s">
        <v>321</v>
      </c>
      <c r="C190" t="s">
        <v>1092</v>
      </c>
      <c r="D190">
        <v>10869</v>
      </c>
      <c r="E190" s="100">
        <v>17500</v>
      </c>
      <c r="F190">
        <v>0</v>
      </c>
      <c r="G190" s="100">
        <v>17500</v>
      </c>
      <c r="H190">
        <v>502.25</v>
      </c>
      <c r="I190">
        <v>0</v>
      </c>
      <c r="J190">
        <v>532</v>
      </c>
      <c r="K190" s="100">
        <v>4603.1899999999996</v>
      </c>
      <c r="L190" s="100">
        <v>5637.44</v>
      </c>
      <c r="M190" s="100">
        <v>11862.56</v>
      </c>
    </row>
    <row r="191" spans="1:13" x14ac:dyDescent="0.25">
      <c r="A191" t="s">
        <v>517</v>
      </c>
      <c r="B191" t="s">
        <v>505</v>
      </c>
      <c r="C191" t="s">
        <v>1093</v>
      </c>
      <c r="D191">
        <v>10870</v>
      </c>
      <c r="E191" s="100">
        <v>25000</v>
      </c>
      <c r="F191">
        <v>0</v>
      </c>
      <c r="G191" s="100">
        <v>25000</v>
      </c>
      <c r="H191">
        <v>717.5</v>
      </c>
      <c r="I191">
        <v>0</v>
      </c>
      <c r="J191">
        <v>760</v>
      </c>
      <c r="K191" s="100">
        <v>8309.8700000000008</v>
      </c>
      <c r="L191" s="100">
        <v>9787.3700000000008</v>
      </c>
      <c r="M191" s="100">
        <v>15212.63</v>
      </c>
    </row>
    <row r="192" spans="1:13" x14ac:dyDescent="0.25">
      <c r="A192" t="s">
        <v>518</v>
      </c>
      <c r="B192" t="s">
        <v>316</v>
      </c>
      <c r="C192" t="s">
        <v>1094</v>
      </c>
      <c r="D192">
        <v>10873</v>
      </c>
      <c r="E192" s="100">
        <v>25000</v>
      </c>
      <c r="F192">
        <v>0</v>
      </c>
      <c r="G192" s="100">
        <v>25000</v>
      </c>
      <c r="H192">
        <v>717.5</v>
      </c>
      <c r="I192">
        <v>0</v>
      </c>
      <c r="J192">
        <v>760</v>
      </c>
      <c r="K192" s="100">
        <v>8669.4699999999993</v>
      </c>
      <c r="L192" s="100">
        <v>10146.969999999999</v>
      </c>
      <c r="M192" s="100">
        <v>14853.03</v>
      </c>
    </row>
    <row r="193" spans="1:13" x14ac:dyDescent="0.25">
      <c r="A193" t="s">
        <v>519</v>
      </c>
      <c r="B193" t="s">
        <v>503</v>
      </c>
      <c r="C193" t="s">
        <v>1095</v>
      </c>
      <c r="D193">
        <v>10875</v>
      </c>
      <c r="E193" s="100">
        <v>20000</v>
      </c>
      <c r="F193">
        <v>0</v>
      </c>
      <c r="G193" s="100">
        <v>20000</v>
      </c>
      <c r="H193">
        <v>574</v>
      </c>
      <c r="I193">
        <v>0</v>
      </c>
      <c r="J193">
        <v>608</v>
      </c>
      <c r="K193" s="100">
        <v>7491.11</v>
      </c>
      <c r="L193" s="100">
        <v>8673.11</v>
      </c>
      <c r="M193" s="100">
        <v>11326.89</v>
      </c>
    </row>
    <row r="194" spans="1:13" x14ac:dyDescent="0.25">
      <c r="A194" t="s">
        <v>520</v>
      </c>
      <c r="B194" t="s">
        <v>505</v>
      </c>
      <c r="C194" t="s">
        <v>1096</v>
      </c>
      <c r="D194">
        <v>10876</v>
      </c>
      <c r="E194" s="100">
        <v>30000</v>
      </c>
      <c r="F194">
        <v>0</v>
      </c>
      <c r="G194" s="100">
        <v>30000</v>
      </c>
      <c r="H194">
        <v>861</v>
      </c>
      <c r="I194">
        <v>0</v>
      </c>
      <c r="J194">
        <v>912</v>
      </c>
      <c r="K194" s="100">
        <v>16077.32</v>
      </c>
      <c r="L194" s="100">
        <v>17850.32</v>
      </c>
      <c r="M194" s="100">
        <v>12149.68</v>
      </c>
    </row>
    <row r="195" spans="1:13" x14ac:dyDescent="0.25">
      <c r="A195" t="s">
        <v>521</v>
      </c>
      <c r="B195" t="s">
        <v>325</v>
      </c>
      <c r="C195" t="s">
        <v>1097</v>
      </c>
      <c r="D195">
        <v>10877</v>
      </c>
      <c r="E195" s="100">
        <v>25000</v>
      </c>
      <c r="F195">
        <v>0</v>
      </c>
      <c r="G195" s="100">
        <v>25000</v>
      </c>
      <c r="H195">
        <v>717.5</v>
      </c>
      <c r="I195">
        <v>0</v>
      </c>
      <c r="J195">
        <v>760</v>
      </c>
      <c r="K195">
        <v>25</v>
      </c>
      <c r="L195" s="100">
        <v>1502.5</v>
      </c>
      <c r="M195" s="100">
        <v>23497.5</v>
      </c>
    </row>
    <row r="196" spans="1:13" x14ac:dyDescent="0.25">
      <c r="A196" t="s">
        <v>522</v>
      </c>
      <c r="B196" t="s">
        <v>487</v>
      </c>
      <c r="C196" t="s">
        <v>1098</v>
      </c>
      <c r="D196">
        <v>10878</v>
      </c>
      <c r="E196" s="100">
        <v>31500</v>
      </c>
      <c r="F196">
        <v>0</v>
      </c>
      <c r="G196" s="100">
        <v>31500</v>
      </c>
      <c r="H196">
        <v>904.05</v>
      </c>
      <c r="I196">
        <v>0</v>
      </c>
      <c r="J196">
        <v>957.6</v>
      </c>
      <c r="K196" s="100">
        <v>2391</v>
      </c>
      <c r="L196" s="100">
        <v>4252.6499999999996</v>
      </c>
      <c r="M196" s="100">
        <v>27247.35</v>
      </c>
    </row>
    <row r="197" spans="1:13" x14ac:dyDescent="0.25">
      <c r="A197" t="s">
        <v>523</v>
      </c>
      <c r="B197" t="s">
        <v>494</v>
      </c>
      <c r="C197" t="s">
        <v>1099</v>
      </c>
      <c r="D197">
        <v>10880</v>
      </c>
      <c r="E197" s="100">
        <v>17600</v>
      </c>
      <c r="F197">
        <v>0</v>
      </c>
      <c r="G197" s="100">
        <v>17600</v>
      </c>
      <c r="H197">
        <v>505.12</v>
      </c>
      <c r="I197">
        <v>0</v>
      </c>
      <c r="J197">
        <v>535.04</v>
      </c>
      <c r="K197">
        <v>25</v>
      </c>
      <c r="L197" s="100">
        <v>1065.1600000000001</v>
      </c>
      <c r="M197" s="100">
        <v>16534.84</v>
      </c>
    </row>
    <row r="198" spans="1:13" x14ac:dyDescent="0.25">
      <c r="A198" t="s">
        <v>524</v>
      </c>
      <c r="B198" t="s">
        <v>321</v>
      </c>
      <c r="C198" t="s">
        <v>1100</v>
      </c>
      <c r="D198">
        <v>10881</v>
      </c>
      <c r="E198" s="100">
        <v>16500</v>
      </c>
      <c r="F198">
        <v>0</v>
      </c>
      <c r="G198" s="100">
        <v>16500</v>
      </c>
      <c r="H198">
        <v>473.55</v>
      </c>
      <c r="I198">
        <v>0</v>
      </c>
      <c r="J198">
        <v>501.6</v>
      </c>
      <c r="K198" s="100">
        <v>7748.23</v>
      </c>
      <c r="L198" s="100">
        <v>8723.3799999999992</v>
      </c>
      <c r="M198" s="100">
        <v>7776.62</v>
      </c>
    </row>
    <row r="199" spans="1:13" x14ac:dyDescent="0.25">
      <c r="A199" t="s">
        <v>525</v>
      </c>
      <c r="B199" t="s">
        <v>345</v>
      </c>
      <c r="C199" t="s">
        <v>1101</v>
      </c>
      <c r="D199">
        <v>10887</v>
      </c>
      <c r="E199" s="100">
        <v>30000</v>
      </c>
      <c r="F199">
        <v>0</v>
      </c>
      <c r="G199" s="100">
        <v>30000</v>
      </c>
      <c r="H199">
        <v>861</v>
      </c>
      <c r="I199">
        <v>0</v>
      </c>
      <c r="J199">
        <v>912</v>
      </c>
      <c r="K199" s="100">
        <v>18347.61</v>
      </c>
      <c r="L199" s="100">
        <v>20120.61</v>
      </c>
      <c r="M199" s="100">
        <v>9879.39</v>
      </c>
    </row>
    <row r="200" spans="1:13" x14ac:dyDescent="0.25">
      <c r="A200" t="s">
        <v>526</v>
      </c>
      <c r="B200" t="s">
        <v>345</v>
      </c>
      <c r="C200" t="s">
        <v>1102</v>
      </c>
      <c r="D200">
        <v>10891</v>
      </c>
      <c r="E200" s="100">
        <v>35000</v>
      </c>
      <c r="F200">
        <v>0</v>
      </c>
      <c r="G200" s="100">
        <v>35000</v>
      </c>
      <c r="H200" s="100">
        <v>1004.5</v>
      </c>
      <c r="I200">
        <v>0</v>
      </c>
      <c r="J200" s="100">
        <v>1064</v>
      </c>
      <c r="K200">
        <v>25</v>
      </c>
      <c r="L200" s="100">
        <v>2093.5</v>
      </c>
      <c r="M200" s="100">
        <v>32906.5</v>
      </c>
    </row>
    <row r="201" spans="1:13" x14ac:dyDescent="0.25">
      <c r="A201" t="s">
        <v>527</v>
      </c>
      <c r="B201" t="s">
        <v>303</v>
      </c>
      <c r="C201" t="s">
        <v>1103</v>
      </c>
      <c r="D201">
        <v>10893</v>
      </c>
      <c r="E201" s="100">
        <v>26250</v>
      </c>
      <c r="F201">
        <v>0</v>
      </c>
      <c r="G201" s="100">
        <v>26250</v>
      </c>
      <c r="H201">
        <v>753.38</v>
      </c>
      <c r="I201">
        <v>0</v>
      </c>
      <c r="J201">
        <v>798</v>
      </c>
      <c r="K201">
        <v>25</v>
      </c>
      <c r="L201" s="100">
        <v>1576.38</v>
      </c>
      <c r="M201" s="100">
        <v>24673.62</v>
      </c>
    </row>
    <row r="202" spans="1:13" x14ac:dyDescent="0.25">
      <c r="A202" t="s">
        <v>528</v>
      </c>
      <c r="B202" t="s">
        <v>321</v>
      </c>
      <c r="C202" t="s">
        <v>1104</v>
      </c>
      <c r="D202">
        <v>10894</v>
      </c>
      <c r="E202" s="100">
        <v>16500</v>
      </c>
      <c r="F202">
        <v>0</v>
      </c>
      <c r="G202" s="100">
        <v>16500</v>
      </c>
      <c r="H202">
        <v>473.55</v>
      </c>
      <c r="I202">
        <v>0</v>
      </c>
      <c r="J202">
        <v>501.6</v>
      </c>
      <c r="K202" s="100">
        <v>1986</v>
      </c>
      <c r="L202" s="100">
        <v>2961.15</v>
      </c>
      <c r="M202" s="100">
        <v>13538.85</v>
      </c>
    </row>
    <row r="203" spans="1:13" x14ac:dyDescent="0.25">
      <c r="A203" t="s">
        <v>529</v>
      </c>
      <c r="B203" t="s">
        <v>503</v>
      </c>
      <c r="C203" t="s">
        <v>1105</v>
      </c>
      <c r="D203">
        <v>108100</v>
      </c>
      <c r="E203" s="100">
        <v>25000</v>
      </c>
      <c r="F203">
        <v>0</v>
      </c>
      <c r="G203" s="100">
        <v>25000</v>
      </c>
      <c r="H203">
        <v>717.5</v>
      </c>
      <c r="I203">
        <v>0</v>
      </c>
      <c r="J203">
        <v>760</v>
      </c>
      <c r="K203">
        <v>25</v>
      </c>
      <c r="L203" s="100">
        <v>1502.5</v>
      </c>
      <c r="M203" s="100">
        <v>23497.5</v>
      </c>
    </row>
    <row r="204" spans="1:13" x14ac:dyDescent="0.25">
      <c r="A204" t="s">
        <v>530</v>
      </c>
      <c r="B204" t="s">
        <v>316</v>
      </c>
      <c r="C204" t="s">
        <v>1106</v>
      </c>
      <c r="D204">
        <v>108102</v>
      </c>
      <c r="E204" s="100">
        <v>25000</v>
      </c>
      <c r="F204">
        <v>0</v>
      </c>
      <c r="G204" s="100">
        <v>25000</v>
      </c>
      <c r="H204">
        <v>717.5</v>
      </c>
      <c r="I204">
        <v>0</v>
      </c>
      <c r="J204">
        <v>760</v>
      </c>
      <c r="K204" s="100">
        <v>11989.81</v>
      </c>
      <c r="L204" s="100">
        <v>13467.31</v>
      </c>
      <c r="M204" s="100">
        <v>11532.69</v>
      </c>
    </row>
    <row r="205" spans="1:13" x14ac:dyDescent="0.25">
      <c r="A205" t="s">
        <v>531</v>
      </c>
      <c r="B205" t="s">
        <v>321</v>
      </c>
      <c r="C205" t="s">
        <v>1107</v>
      </c>
      <c r="D205">
        <v>108112</v>
      </c>
      <c r="E205" s="100">
        <v>16500</v>
      </c>
      <c r="F205">
        <v>0</v>
      </c>
      <c r="G205" s="100">
        <v>16500</v>
      </c>
      <c r="H205">
        <v>473.55</v>
      </c>
      <c r="I205">
        <v>0</v>
      </c>
      <c r="J205">
        <v>501.6</v>
      </c>
      <c r="K205" s="100">
        <v>9300.4500000000007</v>
      </c>
      <c r="L205" s="100">
        <v>10275.6</v>
      </c>
      <c r="M205" s="100">
        <v>6224.4</v>
      </c>
    </row>
    <row r="206" spans="1:13" x14ac:dyDescent="0.25">
      <c r="A206" t="s">
        <v>532</v>
      </c>
      <c r="B206" t="s">
        <v>345</v>
      </c>
      <c r="C206" t="s">
        <v>1108</v>
      </c>
      <c r="D206">
        <v>108114</v>
      </c>
      <c r="E206" s="100">
        <v>40000</v>
      </c>
      <c r="F206">
        <v>0</v>
      </c>
      <c r="G206" s="100">
        <v>40000</v>
      </c>
      <c r="H206" s="100">
        <v>1148</v>
      </c>
      <c r="I206">
        <v>442.65</v>
      </c>
      <c r="J206" s="100">
        <v>1216</v>
      </c>
      <c r="K206" s="100">
        <v>6092.44</v>
      </c>
      <c r="L206" s="100">
        <v>8899.09</v>
      </c>
      <c r="M206" s="100">
        <v>31100.91</v>
      </c>
    </row>
    <row r="207" spans="1:13" x14ac:dyDescent="0.25">
      <c r="A207" t="s">
        <v>533</v>
      </c>
      <c r="B207" t="s">
        <v>303</v>
      </c>
      <c r="C207" t="s">
        <v>1109</v>
      </c>
      <c r="D207">
        <v>108115</v>
      </c>
      <c r="E207" s="100">
        <v>30000</v>
      </c>
      <c r="F207">
        <v>0</v>
      </c>
      <c r="G207" s="100">
        <v>30000</v>
      </c>
      <c r="H207">
        <v>861</v>
      </c>
      <c r="I207">
        <v>0</v>
      </c>
      <c r="J207">
        <v>912</v>
      </c>
      <c r="K207" s="100">
        <v>2591</v>
      </c>
      <c r="L207" s="100">
        <v>4364</v>
      </c>
      <c r="M207" s="100">
        <v>25636</v>
      </c>
    </row>
    <row r="208" spans="1:13" x14ac:dyDescent="0.25">
      <c r="A208" t="s">
        <v>990</v>
      </c>
      <c r="B208">
        <v>49</v>
      </c>
      <c r="E208" s="100">
        <v>1496860</v>
      </c>
      <c r="F208">
        <v>0</v>
      </c>
      <c r="G208" s="100">
        <v>1496860</v>
      </c>
      <c r="H208" s="100">
        <v>42959.89</v>
      </c>
      <c r="I208" s="100">
        <v>47932.84</v>
      </c>
      <c r="J208" s="100">
        <v>44699.7</v>
      </c>
      <c r="K208" s="100">
        <v>289188.13</v>
      </c>
      <c r="L208" s="100">
        <v>424780.56</v>
      </c>
      <c r="M208" s="100">
        <v>1072079.44</v>
      </c>
    </row>
    <row r="211" spans="1:13" x14ac:dyDescent="0.25">
      <c r="A211" t="s">
        <v>534</v>
      </c>
    </row>
    <row r="212" spans="1:13" x14ac:dyDescent="0.25">
      <c r="A212" t="s">
        <v>535</v>
      </c>
      <c r="B212" t="s">
        <v>434</v>
      </c>
      <c r="C212" t="s">
        <v>1110</v>
      </c>
      <c r="D212">
        <v>17</v>
      </c>
      <c r="E212" s="100">
        <v>30000</v>
      </c>
      <c r="F212">
        <v>0</v>
      </c>
      <c r="G212" s="100">
        <v>30000</v>
      </c>
      <c r="H212">
        <v>861</v>
      </c>
      <c r="I212">
        <v>0</v>
      </c>
      <c r="J212">
        <v>912</v>
      </c>
      <c r="K212">
        <v>25</v>
      </c>
      <c r="L212" s="100">
        <v>1798</v>
      </c>
      <c r="M212" s="100">
        <v>28202</v>
      </c>
    </row>
    <row r="213" spans="1:13" x14ac:dyDescent="0.25">
      <c r="A213" t="s">
        <v>536</v>
      </c>
      <c r="B213" t="s">
        <v>325</v>
      </c>
      <c r="C213" t="s">
        <v>1111</v>
      </c>
      <c r="D213">
        <v>24</v>
      </c>
      <c r="E213" s="100">
        <v>31500</v>
      </c>
      <c r="F213">
        <v>0</v>
      </c>
      <c r="G213" s="100">
        <v>31500</v>
      </c>
      <c r="H213">
        <v>904.05</v>
      </c>
      <c r="I213">
        <v>0</v>
      </c>
      <c r="J213">
        <v>957.6</v>
      </c>
      <c r="K213">
        <v>25</v>
      </c>
      <c r="L213" s="100">
        <v>1886.65</v>
      </c>
      <c r="M213" s="100">
        <v>29613.35</v>
      </c>
    </row>
    <row r="214" spans="1:13" x14ac:dyDescent="0.25">
      <c r="A214" t="s">
        <v>537</v>
      </c>
      <c r="B214" t="s">
        <v>319</v>
      </c>
      <c r="C214" t="s">
        <v>1112</v>
      </c>
      <c r="D214">
        <v>30</v>
      </c>
      <c r="E214" s="100">
        <v>20000</v>
      </c>
      <c r="F214">
        <v>0</v>
      </c>
      <c r="G214" s="100">
        <v>20000</v>
      </c>
      <c r="H214">
        <v>574</v>
      </c>
      <c r="I214">
        <v>0</v>
      </c>
      <c r="J214">
        <v>608</v>
      </c>
      <c r="K214" s="100">
        <v>9154.7199999999993</v>
      </c>
      <c r="L214" s="100">
        <v>10336.719999999999</v>
      </c>
      <c r="M214" s="100">
        <v>9663.2800000000007</v>
      </c>
    </row>
    <row r="215" spans="1:13" x14ac:dyDescent="0.25">
      <c r="A215" t="s">
        <v>538</v>
      </c>
      <c r="B215" t="s">
        <v>325</v>
      </c>
      <c r="C215" t="s">
        <v>1113</v>
      </c>
      <c r="D215">
        <v>31</v>
      </c>
      <c r="E215" s="100">
        <v>35000</v>
      </c>
      <c r="F215">
        <v>0</v>
      </c>
      <c r="G215" s="100">
        <v>35000</v>
      </c>
      <c r="H215" s="100">
        <v>1004.5</v>
      </c>
      <c r="I215">
        <v>0</v>
      </c>
      <c r="J215" s="100">
        <v>1064</v>
      </c>
      <c r="K215">
        <v>25</v>
      </c>
      <c r="L215" s="100">
        <v>2093.5</v>
      </c>
      <c r="M215" s="100">
        <v>32906.5</v>
      </c>
    </row>
    <row r="216" spans="1:13" x14ac:dyDescent="0.25">
      <c r="A216" t="s">
        <v>539</v>
      </c>
      <c r="B216" t="s">
        <v>319</v>
      </c>
      <c r="C216" t="s">
        <v>1114</v>
      </c>
      <c r="D216">
        <v>32</v>
      </c>
      <c r="E216" s="100">
        <v>20000</v>
      </c>
      <c r="F216">
        <v>0</v>
      </c>
      <c r="G216" s="100">
        <v>20000</v>
      </c>
      <c r="H216">
        <v>574</v>
      </c>
      <c r="I216">
        <v>0</v>
      </c>
      <c r="J216">
        <v>608</v>
      </c>
      <c r="K216" s="100">
        <v>7875.38</v>
      </c>
      <c r="L216" s="100">
        <v>9057.3799999999992</v>
      </c>
      <c r="M216" s="100">
        <v>10942.62</v>
      </c>
    </row>
    <row r="217" spans="1:13" x14ac:dyDescent="0.25">
      <c r="A217" t="s">
        <v>540</v>
      </c>
      <c r="B217" t="s">
        <v>541</v>
      </c>
      <c r="C217" t="s">
        <v>1115</v>
      </c>
      <c r="D217">
        <v>33</v>
      </c>
      <c r="E217" s="100">
        <v>30000</v>
      </c>
      <c r="F217">
        <v>0</v>
      </c>
      <c r="G217" s="100">
        <v>30000</v>
      </c>
      <c r="H217">
        <v>861</v>
      </c>
      <c r="I217">
        <v>0</v>
      </c>
      <c r="J217">
        <v>912</v>
      </c>
      <c r="K217">
        <v>25</v>
      </c>
      <c r="L217" s="100">
        <v>1798</v>
      </c>
      <c r="M217" s="100">
        <v>28202</v>
      </c>
    </row>
    <row r="218" spans="1:13" x14ac:dyDescent="0.25">
      <c r="A218" t="s">
        <v>542</v>
      </c>
      <c r="B218" t="s">
        <v>316</v>
      </c>
      <c r="C218" t="s">
        <v>1116</v>
      </c>
      <c r="D218">
        <v>36</v>
      </c>
      <c r="E218" s="100">
        <v>30000</v>
      </c>
      <c r="F218">
        <v>0</v>
      </c>
      <c r="G218" s="100">
        <v>30000</v>
      </c>
      <c r="H218">
        <v>861</v>
      </c>
      <c r="I218">
        <v>0</v>
      </c>
      <c r="J218">
        <v>912</v>
      </c>
      <c r="K218">
        <v>25</v>
      </c>
      <c r="L218" s="100">
        <v>1798</v>
      </c>
      <c r="M218" s="100">
        <v>28202</v>
      </c>
    </row>
    <row r="219" spans="1:13" x14ac:dyDescent="0.25">
      <c r="A219" t="s">
        <v>543</v>
      </c>
      <c r="B219" t="s">
        <v>325</v>
      </c>
      <c r="C219" t="s">
        <v>1117</v>
      </c>
      <c r="D219">
        <v>42</v>
      </c>
      <c r="E219" s="100">
        <v>26000</v>
      </c>
      <c r="F219">
        <v>0</v>
      </c>
      <c r="G219" s="100">
        <v>26000</v>
      </c>
      <c r="H219">
        <v>746.2</v>
      </c>
      <c r="I219">
        <v>0</v>
      </c>
      <c r="J219">
        <v>790.4</v>
      </c>
      <c r="K219">
        <v>25</v>
      </c>
      <c r="L219" s="100">
        <v>1561.6</v>
      </c>
      <c r="M219" s="100">
        <v>24438.400000000001</v>
      </c>
    </row>
    <row r="220" spans="1:13" x14ac:dyDescent="0.25">
      <c r="A220" t="s">
        <v>544</v>
      </c>
      <c r="B220" t="s">
        <v>325</v>
      </c>
      <c r="C220" t="s">
        <v>1118</v>
      </c>
      <c r="D220">
        <v>45</v>
      </c>
      <c r="E220" s="100">
        <v>26250</v>
      </c>
      <c r="F220">
        <v>0</v>
      </c>
      <c r="G220" s="100">
        <v>26250</v>
      </c>
      <c r="H220">
        <v>753.38</v>
      </c>
      <c r="I220">
        <v>0</v>
      </c>
      <c r="J220">
        <v>798</v>
      </c>
      <c r="K220">
        <v>25</v>
      </c>
      <c r="L220" s="100">
        <v>1576.38</v>
      </c>
      <c r="M220" s="100">
        <v>24673.62</v>
      </c>
    </row>
    <row r="221" spans="1:13" x14ac:dyDescent="0.25">
      <c r="A221" t="s">
        <v>545</v>
      </c>
      <c r="B221" t="s">
        <v>325</v>
      </c>
      <c r="C221" t="s">
        <v>1119</v>
      </c>
      <c r="D221">
        <v>46</v>
      </c>
      <c r="E221" s="100">
        <v>26000</v>
      </c>
      <c r="F221">
        <v>0</v>
      </c>
      <c r="G221" s="100">
        <v>26000</v>
      </c>
      <c r="H221">
        <v>746.2</v>
      </c>
      <c r="I221">
        <v>0</v>
      </c>
      <c r="J221">
        <v>790.4</v>
      </c>
      <c r="K221" s="100">
        <v>3986.13</v>
      </c>
      <c r="L221" s="100">
        <v>5522.73</v>
      </c>
      <c r="M221" s="100">
        <v>20477.27</v>
      </c>
    </row>
    <row r="222" spans="1:13" x14ac:dyDescent="0.25">
      <c r="A222" t="s">
        <v>546</v>
      </c>
      <c r="B222" t="s">
        <v>325</v>
      </c>
      <c r="C222" t="s">
        <v>1120</v>
      </c>
      <c r="D222">
        <v>52</v>
      </c>
      <c r="E222" s="100">
        <v>26000</v>
      </c>
      <c r="F222">
        <v>0</v>
      </c>
      <c r="G222" s="100">
        <v>26000</v>
      </c>
      <c r="H222">
        <v>746.2</v>
      </c>
      <c r="I222">
        <v>0</v>
      </c>
      <c r="J222">
        <v>790.4</v>
      </c>
      <c r="K222">
        <v>25</v>
      </c>
      <c r="L222" s="100">
        <v>1561.6</v>
      </c>
      <c r="M222" s="100">
        <v>24438.400000000001</v>
      </c>
    </row>
    <row r="223" spans="1:13" x14ac:dyDescent="0.25">
      <c r="A223" t="s">
        <v>547</v>
      </c>
      <c r="B223" t="s">
        <v>548</v>
      </c>
      <c r="C223" t="s">
        <v>1121</v>
      </c>
      <c r="D223">
        <v>65</v>
      </c>
      <c r="E223" s="100">
        <v>16500</v>
      </c>
      <c r="F223">
        <v>0</v>
      </c>
      <c r="G223" s="100">
        <v>16500</v>
      </c>
      <c r="H223">
        <v>473.55</v>
      </c>
      <c r="I223">
        <v>0</v>
      </c>
      <c r="J223">
        <v>501.6</v>
      </c>
      <c r="K223" s="100">
        <v>2025</v>
      </c>
      <c r="L223" s="100">
        <v>3000.15</v>
      </c>
      <c r="M223" s="100">
        <v>13499.85</v>
      </c>
    </row>
    <row r="224" spans="1:13" x14ac:dyDescent="0.25">
      <c r="A224" t="s">
        <v>549</v>
      </c>
      <c r="B224" t="s">
        <v>303</v>
      </c>
      <c r="C224" t="s">
        <v>1122</v>
      </c>
      <c r="D224">
        <v>69</v>
      </c>
      <c r="E224" s="100">
        <v>35000</v>
      </c>
      <c r="F224">
        <v>0</v>
      </c>
      <c r="G224" s="100">
        <v>35000</v>
      </c>
      <c r="H224" s="100">
        <v>1004.5</v>
      </c>
      <c r="I224">
        <v>0</v>
      </c>
      <c r="J224" s="100">
        <v>1064</v>
      </c>
      <c r="K224">
        <v>25</v>
      </c>
      <c r="L224" s="100">
        <v>2093.5</v>
      </c>
      <c r="M224" s="100">
        <v>32906.5</v>
      </c>
    </row>
    <row r="225" spans="1:13" x14ac:dyDescent="0.25">
      <c r="A225" t="s">
        <v>550</v>
      </c>
      <c r="B225" t="s">
        <v>551</v>
      </c>
      <c r="C225" t="s">
        <v>1123</v>
      </c>
      <c r="D225">
        <v>87</v>
      </c>
      <c r="E225" s="100">
        <v>40000</v>
      </c>
      <c r="F225">
        <v>0</v>
      </c>
      <c r="G225" s="100">
        <v>40000</v>
      </c>
      <c r="H225" s="100">
        <v>1148</v>
      </c>
      <c r="I225">
        <v>442.65</v>
      </c>
      <c r="J225" s="100">
        <v>1216</v>
      </c>
      <c r="K225">
        <v>25</v>
      </c>
      <c r="L225" s="100">
        <v>2831.65</v>
      </c>
      <c r="M225" s="100">
        <v>37168.35</v>
      </c>
    </row>
    <row r="226" spans="1:13" x14ac:dyDescent="0.25">
      <c r="A226" t="s">
        <v>990</v>
      </c>
      <c r="B226">
        <v>14</v>
      </c>
      <c r="E226" s="100">
        <v>392250</v>
      </c>
      <c r="F226">
        <v>0</v>
      </c>
      <c r="G226" s="100">
        <v>392250</v>
      </c>
      <c r="H226" s="100">
        <v>11257.58</v>
      </c>
      <c r="I226">
        <v>442.65</v>
      </c>
      <c r="J226" s="100">
        <v>11924.4</v>
      </c>
      <c r="K226" s="100">
        <v>23291.23</v>
      </c>
      <c r="L226" s="100">
        <v>46915.86</v>
      </c>
      <c r="M226" s="100">
        <v>345334.14</v>
      </c>
    </row>
    <row r="229" spans="1:13" x14ac:dyDescent="0.25">
      <c r="A229" t="s">
        <v>552</v>
      </c>
    </row>
    <row r="230" spans="1:13" x14ac:dyDescent="0.25">
      <c r="A230" t="s">
        <v>553</v>
      </c>
      <c r="B230" t="s">
        <v>503</v>
      </c>
      <c r="C230" t="s">
        <v>1124</v>
      </c>
      <c r="D230">
        <v>3</v>
      </c>
      <c r="E230" s="100">
        <v>30000</v>
      </c>
      <c r="F230">
        <v>0</v>
      </c>
      <c r="G230" s="100">
        <v>30000</v>
      </c>
      <c r="H230">
        <v>861</v>
      </c>
      <c r="I230">
        <v>0</v>
      </c>
      <c r="J230">
        <v>912</v>
      </c>
      <c r="K230" s="100">
        <v>12863.35</v>
      </c>
      <c r="L230" s="100">
        <v>14636.35</v>
      </c>
      <c r="M230" s="100">
        <v>15363.65</v>
      </c>
    </row>
    <row r="231" spans="1:13" x14ac:dyDescent="0.25">
      <c r="A231" t="s">
        <v>554</v>
      </c>
      <c r="B231" t="s">
        <v>325</v>
      </c>
      <c r="C231" t="s">
        <v>1125</v>
      </c>
      <c r="D231">
        <v>6</v>
      </c>
      <c r="E231" s="100">
        <v>30000</v>
      </c>
      <c r="F231">
        <v>0</v>
      </c>
      <c r="G231" s="100">
        <v>30000</v>
      </c>
      <c r="H231">
        <v>861</v>
      </c>
      <c r="I231">
        <v>0</v>
      </c>
      <c r="J231">
        <v>912</v>
      </c>
      <c r="K231" s="100">
        <v>3891</v>
      </c>
      <c r="L231" s="100">
        <v>5664</v>
      </c>
      <c r="M231" s="100">
        <v>24336</v>
      </c>
    </row>
    <row r="232" spans="1:13" x14ac:dyDescent="0.25">
      <c r="A232" t="s">
        <v>556</v>
      </c>
      <c r="B232" t="s">
        <v>557</v>
      </c>
      <c r="C232" t="s">
        <v>1126</v>
      </c>
      <c r="D232">
        <v>10719</v>
      </c>
      <c r="E232" s="100">
        <v>70000</v>
      </c>
      <c r="F232">
        <v>0</v>
      </c>
      <c r="G232" s="100">
        <v>70000</v>
      </c>
      <c r="H232" s="100">
        <v>2009</v>
      </c>
      <c r="I232" s="100">
        <v>5368.48</v>
      </c>
      <c r="J232" s="100">
        <v>2128</v>
      </c>
      <c r="K232" s="100">
        <v>29202.84</v>
      </c>
      <c r="L232" s="100">
        <v>38708.32</v>
      </c>
      <c r="M232" s="100">
        <v>31291.68</v>
      </c>
    </row>
    <row r="233" spans="1:13" x14ac:dyDescent="0.25">
      <c r="A233" t="s">
        <v>990</v>
      </c>
      <c r="B233">
        <v>3</v>
      </c>
      <c r="E233" s="100">
        <v>130000</v>
      </c>
      <c r="F233">
        <v>0</v>
      </c>
      <c r="G233" s="100">
        <v>130000</v>
      </c>
      <c r="H233" s="100">
        <v>3731</v>
      </c>
      <c r="I233" s="100">
        <v>5368.48</v>
      </c>
      <c r="J233" s="100">
        <v>3952</v>
      </c>
      <c r="K233" s="100">
        <v>45957.19</v>
      </c>
      <c r="L233" s="100">
        <v>59008.67</v>
      </c>
      <c r="M233" s="100">
        <v>70991.33</v>
      </c>
    </row>
    <row r="236" spans="1:13" x14ac:dyDescent="0.25">
      <c r="A236" t="s">
        <v>558</v>
      </c>
    </row>
    <row r="237" spans="1:13" x14ac:dyDescent="0.25">
      <c r="A237" t="s">
        <v>559</v>
      </c>
      <c r="B237" t="s">
        <v>303</v>
      </c>
      <c r="C237" t="s">
        <v>1127</v>
      </c>
      <c r="D237">
        <v>6</v>
      </c>
      <c r="E237" s="100">
        <v>35000</v>
      </c>
      <c r="F237">
        <v>0</v>
      </c>
      <c r="G237" s="100">
        <v>35000</v>
      </c>
      <c r="H237" s="100">
        <v>1004.5</v>
      </c>
      <c r="I237">
        <v>0</v>
      </c>
      <c r="J237" s="100">
        <v>1064</v>
      </c>
      <c r="K237">
        <v>25</v>
      </c>
      <c r="L237" s="100">
        <v>2093.5</v>
      </c>
      <c r="M237" s="100">
        <v>32906.5</v>
      </c>
    </row>
    <row r="238" spans="1:13" x14ac:dyDescent="0.25">
      <c r="A238" t="s">
        <v>560</v>
      </c>
      <c r="B238" t="s">
        <v>505</v>
      </c>
      <c r="C238" t="s">
        <v>1128</v>
      </c>
      <c r="D238">
        <v>8</v>
      </c>
      <c r="E238" s="100">
        <v>25000</v>
      </c>
      <c r="F238">
        <v>0</v>
      </c>
      <c r="G238" s="100">
        <v>25000</v>
      </c>
      <c r="H238">
        <v>717.5</v>
      </c>
      <c r="I238">
        <v>0</v>
      </c>
      <c r="J238">
        <v>760</v>
      </c>
      <c r="K238">
        <v>25</v>
      </c>
      <c r="L238" s="100">
        <v>1502.5</v>
      </c>
      <c r="M238" s="100">
        <v>23497.5</v>
      </c>
    </row>
    <row r="239" spans="1:13" x14ac:dyDescent="0.25">
      <c r="A239" t="s">
        <v>561</v>
      </c>
      <c r="B239" t="s">
        <v>562</v>
      </c>
      <c r="C239" t="s">
        <v>1129</v>
      </c>
      <c r="D239">
        <v>12</v>
      </c>
      <c r="E239" s="100">
        <v>40000</v>
      </c>
      <c r="F239">
        <v>0</v>
      </c>
      <c r="G239" s="100">
        <v>40000</v>
      </c>
      <c r="H239" s="100">
        <v>1148</v>
      </c>
      <c r="I239">
        <v>442.65</v>
      </c>
      <c r="J239" s="100">
        <v>1216</v>
      </c>
      <c r="K239">
        <v>25</v>
      </c>
      <c r="L239" s="100">
        <v>2831.65</v>
      </c>
      <c r="M239" s="100">
        <v>37168.35</v>
      </c>
    </row>
    <row r="240" spans="1:13" x14ac:dyDescent="0.25">
      <c r="A240" t="s">
        <v>563</v>
      </c>
      <c r="B240" t="s">
        <v>564</v>
      </c>
      <c r="C240" t="s">
        <v>1130</v>
      </c>
      <c r="D240">
        <v>14</v>
      </c>
      <c r="E240" s="100">
        <v>40000</v>
      </c>
      <c r="F240">
        <v>0</v>
      </c>
      <c r="G240" s="100">
        <v>40000</v>
      </c>
      <c r="H240" s="100">
        <v>1148</v>
      </c>
      <c r="I240">
        <v>442.65</v>
      </c>
      <c r="J240" s="100">
        <v>1216</v>
      </c>
      <c r="K240" s="100">
        <v>10091</v>
      </c>
      <c r="L240" s="100">
        <v>12897.65</v>
      </c>
      <c r="M240" s="100">
        <v>27102.35</v>
      </c>
    </row>
    <row r="241" spans="1:13" x14ac:dyDescent="0.25">
      <c r="A241" t="s">
        <v>565</v>
      </c>
      <c r="B241" t="s">
        <v>505</v>
      </c>
      <c r="C241" t="s">
        <v>1131</v>
      </c>
      <c r="D241">
        <v>16</v>
      </c>
      <c r="E241" s="100">
        <v>25000</v>
      </c>
      <c r="F241">
        <v>0</v>
      </c>
      <c r="G241" s="100">
        <v>25000</v>
      </c>
      <c r="H241">
        <v>717.5</v>
      </c>
      <c r="I241">
        <v>0</v>
      </c>
      <c r="J241">
        <v>760</v>
      </c>
      <c r="K241">
        <v>25</v>
      </c>
      <c r="L241" s="100">
        <v>1502.5</v>
      </c>
      <c r="M241" s="100">
        <v>23497.5</v>
      </c>
    </row>
    <row r="242" spans="1:13" x14ac:dyDescent="0.25">
      <c r="A242" t="s">
        <v>1132</v>
      </c>
      <c r="B242" t="s">
        <v>309</v>
      </c>
      <c r="C242" t="s">
        <v>1133</v>
      </c>
      <c r="D242">
        <v>18</v>
      </c>
      <c r="E242" s="100">
        <v>25000</v>
      </c>
      <c r="F242">
        <v>0</v>
      </c>
      <c r="G242" s="100">
        <v>25000</v>
      </c>
      <c r="H242">
        <v>717.5</v>
      </c>
      <c r="I242">
        <v>0</v>
      </c>
      <c r="J242">
        <v>760</v>
      </c>
      <c r="K242">
        <v>25</v>
      </c>
      <c r="L242" s="100">
        <v>1502.5</v>
      </c>
      <c r="M242" s="100">
        <v>23497.5</v>
      </c>
    </row>
    <row r="243" spans="1:13" x14ac:dyDescent="0.25">
      <c r="A243" t="s">
        <v>566</v>
      </c>
      <c r="B243" t="s">
        <v>505</v>
      </c>
      <c r="C243" t="s">
        <v>1134</v>
      </c>
      <c r="D243">
        <v>10487</v>
      </c>
      <c r="E243" s="100">
        <v>26250</v>
      </c>
      <c r="F243">
        <v>0</v>
      </c>
      <c r="G243" s="100">
        <v>26250</v>
      </c>
      <c r="H243">
        <v>753.38</v>
      </c>
      <c r="I243">
        <v>0</v>
      </c>
      <c r="J243">
        <v>798</v>
      </c>
      <c r="K243" s="100">
        <v>12216.56</v>
      </c>
      <c r="L243" s="100">
        <v>13767.94</v>
      </c>
      <c r="M243" s="100">
        <v>12482.06</v>
      </c>
    </row>
    <row r="244" spans="1:13" x14ac:dyDescent="0.25">
      <c r="A244" t="s">
        <v>567</v>
      </c>
      <c r="B244" t="s">
        <v>568</v>
      </c>
      <c r="C244" t="s">
        <v>1135</v>
      </c>
      <c r="D244">
        <v>10622</v>
      </c>
      <c r="E244" s="100">
        <v>25000</v>
      </c>
      <c r="F244">
        <v>0</v>
      </c>
      <c r="G244" s="100">
        <v>25000</v>
      </c>
      <c r="H244">
        <v>717.5</v>
      </c>
      <c r="I244">
        <v>0</v>
      </c>
      <c r="J244">
        <v>760</v>
      </c>
      <c r="K244">
        <v>25</v>
      </c>
      <c r="L244" s="100">
        <v>1502.5</v>
      </c>
      <c r="M244" s="100">
        <v>23497.5</v>
      </c>
    </row>
    <row r="245" spans="1:13" x14ac:dyDescent="0.25">
      <c r="A245" t="s">
        <v>569</v>
      </c>
      <c r="B245" t="s">
        <v>345</v>
      </c>
      <c r="C245" t="s">
        <v>1136</v>
      </c>
      <c r="D245">
        <v>10697</v>
      </c>
      <c r="E245" s="100">
        <v>50000</v>
      </c>
      <c r="F245">
        <v>0</v>
      </c>
      <c r="G245" s="100">
        <v>50000</v>
      </c>
      <c r="H245" s="100">
        <v>1435</v>
      </c>
      <c r="I245" s="100">
        <v>1854</v>
      </c>
      <c r="J245" s="100">
        <v>1520</v>
      </c>
      <c r="K245">
        <v>25</v>
      </c>
      <c r="L245" s="100">
        <v>4834</v>
      </c>
      <c r="M245" s="100">
        <v>45166</v>
      </c>
    </row>
    <row r="246" spans="1:13" x14ac:dyDescent="0.25">
      <c r="A246" t="s">
        <v>570</v>
      </c>
      <c r="B246" t="s">
        <v>309</v>
      </c>
      <c r="C246" t="s">
        <v>1137</v>
      </c>
      <c r="D246">
        <v>10732</v>
      </c>
      <c r="E246" s="100">
        <v>25000</v>
      </c>
      <c r="F246">
        <v>0</v>
      </c>
      <c r="G246" s="100">
        <v>25000</v>
      </c>
      <c r="H246">
        <v>717.5</v>
      </c>
      <c r="I246">
        <v>0</v>
      </c>
      <c r="J246">
        <v>760</v>
      </c>
      <c r="K246" s="100">
        <v>10435.450000000001</v>
      </c>
      <c r="L246" s="100">
        <v>11912.95</v>
      </c>
      <c r="M246" s="100">
        <v>13087.05</v>
      </c>
    </row>
    <row r="247" spans="1:13" x14ac:dyDescent="0.25">
      <c r="A247" t="s">
        <v>990</v>
      </c>
      <c r="B247">
        <v>10</v>
      </c>
      <c r="E247" s="100">
        <v>316250</v>
      </c>
      <c r="F247">
        <v>0</v>
      </c>
      <c r="G247" s="100">
        <v>316250</v>
      </c>
      <c r="H247" s="100">
        <v>9076.3799999999992</v>
      </c>
      <c r="I247" s="100">
        <v>2739.3</v>
      </c>
      <c r="J247" s="100">
        <v>9614</v>
      </c>
      <c r="K247" s="100">
        <v>32918.01</v>
      </c>
      <c r="L247" s="100">
        <v>54347.69</v>
      </c>
      <c r="M247" s="100">
        <v>261902.31</v>
      </c>
    </row>
    <row r="250" spans="1:13" x14ac:dyDescent="0.25">
      <c r="A250" t="s">
        <v>571</v>
      </c>
    </row>
    <row r="251" spans="1:13" x14ac:dyDescent="0.25">
      <c r="A251" t="s">
        <v>572</v>
      </c>
      <c r="B251" t="s">
        <v>573</v>
      </c>
      <c r="C251" t="s">
        <v>1138</v>
      </c>
      <c r="D251">
        <v>1</v>
      </c>
      <c r="E251" s="100">
        <v>70000</v>
      </c>
      <c r="F251">
        <v>0</v>
      </c>
      <c r="G251" s="100">
        <v>70000</v>
      </c>
      <c r="H251" s="100">
        <v>2009</v>
      </c>
      <c r="I251" s="100">
        <v>5025.38</v>
      </c>
      <c r="J251" s="100">
        <v>2128</v>
      </c>
      <c r="K251" s="100">
        <v>1740.46</v>
      </c>
      <c r="L251" s="100">
        <v>10902.84</v>
      </c>
      <c r="M251" s="100">
        <v>59097.16</v>
      </c>
    </row>
    <row r="252" spans="1:13" x14ac:dyDescent="0.25">
      <c r="A252" t="s">
        <v>990</v>
      </c>
      <c r="B252">
        <v>1</v>
      </c>
      <c r="E252" s="100">
        <v>70000</v>
      </c>
      <c r="F252">
        <v>0</v>
      </c>
      <c r="G252" s="100">
        <v>70000</v>
      </c>
      <c r="H252" s="100">
        <v>2009</v>
      </c>
      <c r="I252" s="100">
        <v>5025.38</v>
      </c>
      <c r="J252" s="100">
        <v>2128</v>
      </c>
      <c r="K252" s="100">
        <v>1740.46</v>
      </c>
      <c r="L252" s="100">
        <v>10902.84</v>
      </c>
      <c r="M252" s="100">
        <v>59097.16</v>
      </c>
    </row>
    <row r="255" spans="1:13" x14ac:dyDescent="0.25">
      <c r="A255" t="s">
        <v>574</v>
      </c>
    </row>
    <row r="256" spans="1:13" x14ac:dyDescent="0.25">
      <c r="A256" t="s">
        <v>575</v>
      </c>
      <c r="B256" t="s">
        <v>576</v>
      </c>
      <c r="C256" t="s">
        <v>1139</v>
      </c>
      <c r="D256">
        <v>8</v>
      </c>
      <c r="E256" s="100">
        <v>100000</v>
      </c>
      <c r="F256">
        <v>0</v>
      </c>
      <c r="G256" s="100">
        <v>100000</v>
      </c>
      <c r="H256" s="100">
        <v>2870</v>
      </c>
      <c r="I256" s="100">
        <v>12105.37</v>
      </c>
      <c r="J256" s="100">
        <v>3040</v>
      </c>
      <c r="K256">
        <v>25</v>
      </c>
      <c r="L256" s="100">
        <v>18040.37</v>
      </c>
      <c r="M256" s="100">
        <v>81959.63</v>
      </c>
    </row>
    <row r="257" spans="1:13" x14ac:dyDescent="0.25">
      <c r="A257" t="s">
        <v>577</v>
      </c>
      <c r="B257" t="s">
        <v>578</v>
      </c>
      <c r="C257" t="s">
        <v>1140</v>
      </c>
      <c r="D257">
        <v>11</v>
      </c>
      <c r="E257" s="100">
        <v>50000</v>
      </c>
      <c r="F257">
        <v>0</v>
      </c>
      <c r="G257" s="100">
        <v>50000</v>
      </c>
      <c r="H257" s="100">
        <v>1435</v>
      </c>
      <c r="I257" s="100">
        <v>1854</v>
      </c>
      <c r="J257" s="100">
        <v>1520</v>
      </c>
      <c r="K257" s="100">
        <v>18990.03</v>
      </c>
      <c r="L257" s="100">
        <v>23799.03</v>
      </c>
      <c r="M257" s="100">
        <v>26200.97</v>
      </c>
    </row>
    <row r="258" spans="1:13" x14ac:dyDescent="0.25">
      <c r="A258" t="s">
        <v>579</v>
      </c>
      <c r="B258" t="s">
        <v>580</v>
      </c>
      <c r="C258" t="s">
        <v>1141</v>
      </c>
      <c r="D258">
        <v>12</v>
      </c>
      <c r="E258" s="100">
        <v>55000</v>
      </c>
      <c r="F258">
        <v>0</v>
      </c>
      <c r="G258" s="100">
        <v>55000</v>
      </c>
      <c r="H258" s="100">
        <v>1578.5</v>
      </c>
      <c r="I258" s="100">
        <v>2559.6799999999998</v>
      </c>
      <c r="J258" s="100">
        <v>1672</v>
      </c>
      <c r="K258" s="100">
        <v>1025</v>
      </c>
      <c r="L258" s="100">
        <v>6835.18</v>
      </c>
      <c r="M258" s="100">
        <v>48164.82</v>
      </c>
    </row>
    <row r="259" spans="1:13" x14ac:dyDescent="0.25">
      <c r="A259" t="s">
        <v>581</v>
      </c>
      <c r="B259" t="s">
        <v>325</v>
      </c>
      <c r="C259" t="s">
        <v>1142</v>
      </c>
      <c r="D259">
        <v>13</v>
      </c>
      <c r="E259" s="100">
        <v>40000</v>
      </c>
      <c r="F259">
        <v>0</v>
      </c>
      <c r="G259" s="100">
        <v>40000</v>
      </c>
      <c r="H259" s="100">
        <v>1148</v>
      </c>
      <c r="I259">
        <v>442.65</v>
      </c>
      <c r="J259" s="100">
        <v>1216</v>
      </c>
      <c r="K259">
        <v>25</v>
      </c>
      <c r="L259" s="100">
        <v>2831.65</v>
      </c>
      <c r="M259" s="100">
        <v>37168.35</v>
      </c>
    </row>
    <row r="260" spans="1:13" x14ac:dyDescent="0.25">
      <c r="A260" t="s">
        <v>582</v>
      </c>
      <c r="B260" t="s">
        <v>503</v>
      </c>
      <c r="C260" t="s">
        <v>1143</v>
      </c>
      <c r="D260">
        <v>10650</v>
      </c>
      <c r="E260" s="100">
        <v>26250</v>
      </c>
      <c r="F260">
        <v>0</v>
      </c>
      <c r="G260" s="100">
        <v>26250</v>
      </c>
      <c r="H260">
        <v>753.38</v>
      </c>
      <c r="I260">
        <v>0</v>
      </c>
      <c r="J260">
        <v>798</v>
      </c>
      <c r="K260" s="100">
        <v>9786.61</v>
      </c>
      <c r="L260" s="100">
        <v>11337.99</v>
      </c>
      <c r="M260" s="100">
        <v>14912.01</v>
      </c>
    </row>
    <row r="261" spans="1:13" x14ac:dyDescent="0.25">
      <c r="A261" t="s">
        <v>583</v>
      </c>
      <c r="B261" t="s">
        <v>503</v>
      </c>
      <c r="C261" t="s">
        <v>1144</v>
      </c>
      <c r="D261">
        <v>10699</v>
      </c>
      <c r="E261" s="100">
        <v>30000</v>
      </c>
      <c r="F261">
        <v>0</v>
      </c>
      <c r="G261" s="100">
        <v>30000</v>
      </c>
      <c r="H261">
        <v>861</v>
      </c>
      <c r="I261">
        <v>0</v>
      </c>
      <c r="J261">
        <v>912</v>
      </c>
      <c r="K261" s="100">
        <v>11407.44</v>
      </c>
      <c r="L261" s="100">
        <v>13180.44</v>
      </c>
      <c r="M261" s="100">
        <v>16819.560000000001</v>
      </c>
    </row>
    <row r="262" spans="1:13" x14ac:dyDescent="0.25">
      <c r="A262" t="s">
        <v>584</v>
      </c>
      <c r="B262" t="s">
        <v>503</v>
      </c>
      <c r="C262" t="s">
        <v>1145</v>
      </c>
      <c r="D262">
        <v>10700</v>
      </c>
      <c r="E262" s="100">
        <v>30000</v>
      </c>
      <c r="F262">
        <v>0</v>
      </c>
      <c r="G262" s="100">
        <v>30000</v>
      </c>
      <c r="H262">
        <v>861</v>
      </c>
      <c r="I262">
        <v>0</v>
      </c>
      <c r="J262">
        <v>912</v>
      </c>
      <c r="K262" s="100">
        <v>6326</v>
      </c>
      <c r="L262" s="100">
        <v>8099</v>
      </c>
      <c r="M262" s="100">
        <v>21901</v>
      </c>
    </row>
    <row r="263" spans="1:13" x14ac:dyDescent="0.25">
      <c r="A263" t="s">
        <v>585</v>
      </c>
      <c r="B263" t="s">
        <v>345</v>
      </c>
      <c r="C263" t="s">
        <v>1146</v>
      </c>
      <c r="D263">
        <v>10759</v>
      </c>
      <c r="E263" s="100">
        <v>50000</v>
      </c>
      <c r="F263">
        <v>0</v>
      </c>
      <c r="G263" s="100">
        <v>50000</v>
      </c>
      <c r="H263" s="100">
        <v>1435</v>
      </c>
      <c r="I263" s="100">
        <v>1854</v>
      </c>
      <c r="J263" s="100">
        <v>1520</v>
      </c>
      <c r="K263" s="100">
        <v>15191.77</v>
      </c>
      <c r="L263" s="100">
        <v>20000.77</v>
      </c>
      <c r="M263" s="100">
        <v>29999.23</v>
      </c>
    </row>
    <row r="264" spans="1:13" x14ac:dyDescent="0.25">
      <c r="A264" t="s">
        <v>990</v>
      </c>
      <c r="B264">
        <v>8</v>
      </c>
      <c r="E264" s="100">
        <v>381250</v>
      </c>
      <c r="F264">
        <v>0</v>
      </c>
      <c r="G264" s="100">
        <v>381250</v>
      </c>
      <c r="H264" s="100">
        <v>10941.88</v>
      </c>
      <c r="I264" s="100">
        <v>18815.7</v>
      </c>
      <c r="J264" s="100">
        <v>11590</v>
      </c>
      <c r="K264" s="100">
        <v>62776.85</v>
      </c>
      <c r="L264" s="100">
        <v>104124.43</v>
      </c>
      <c r="M264" s="100">
        <v>277125.57</v>
      </c>
    </row>
    <row r="267" spans="1:13" x14ac:dyDescent="0.25">
      <c r="A267" t="s">
        <v>586</v>
      </c>
    </row>
    <row r="268" spans="1:13" x14ac:dyDescent="0.25">
      <c r="A268" t="s">
        <v>587</v>
      </c>
      <c r="B268" t="s">
        <v>588</v>
      </c>
      <c r="C268" t="s">
        <v>1147</v>
      </c>
      <c r="D268">
        <v>1</v>
      </c>
      <c r="E268" s="100">
        <v>26000</v>
      </c>
      <c r="F268">
        <v>0</v>
      </c>
      <c r="G268" s="100">
        <v>26000</v>
      </c>
      <c r="H268">
        <v>746.2</v>
      </c>
      <c r="I268">
        <v>0</v>
      </c>
      <c r="J268">
        <v>790.4</v>
      </c>
      <c r="K268">
        <v>25</v>
      </c>
      <c r="L268" s="100">
        <v>1561.6</v>
      </c>
      <c r="M268" s="100">
        <v>24438.400000000001</v>
      </c>
    </row>
    <row r="269" spans="1:13" x14ac:dyDescent="0.25">
      <c r="A269" t="s">
        <v>589</v>
      </c>
      <c r="B269" t="s">
        <v>590</v>
      </c>
      <c r="C269" t="s">
        <v>1148</v>
      </c>
      <c r="D269">
        <v>9</v>
      </c>
      <c r="E269" s="100">
        <v>25000</v>
      </c>
      <c r="F269">
        <v>0</v>
      </c>
      <c r="G269" s="100">
        <v>25000</v>
      </c>
      <c r="H269">
        <v>717.5</v>
      </c>
      <c r="I269">
        <v>0</v>
      </c>
      <c r="J269">
        <v>760</v>
      </c>
      <c r="K269">
        <v>25</v>
      </c>
      <c r="L269" s="100">
        <v>1502.5</v>
      </c>
      <c r="M269" s="100">
        <v>23497.5</v>
      </c>
    </row>
    <row r="270" spans="1:13" x14ac:dyDescent="0.25">
      <c r="A270" t="s">
        <v>591</v>
      </c>
      <c r="B270" t="s">
        <v>590</v>
      </c>
      <c r="C270" t="s">
        <v>1149</v>
      </c>
      <c r="D270">
        <v>11</v>
      </c>
      <c r="E270" s="100">
        <v>25000</v>
      </c>
      <c r="F270">
        <v>0</v>
      </c>
      <c r="G270" s="100">
        <v>25000</v>
      </c>
      <c r="H270">
        <v>717.5</v>
      </c>
      <c r="I270">
        <v>0</v>
      </c>
      <c r="J270">
        <v>760</v>
      </c>
      <c r="K270">
        <v>25</v>
      </c>
      <c r="L270" s="100">
        <v>1502.5</v>
      </c>
      <c r="M270" s="100">
        <v>23497.5</v>
      </c>
    </row>
    <row r="271" spans="1:13" x14ac:dyDescent="0.25">
      <c r="A271" t="s">
        <v>592</v>
      </c>
      <c r="B271" t="s">
        <v>487</v>
      </c>
      <c r="C271" t="s">
        <v>1150</v>
      </c>
      <c r="D271">
        <v>13</v>
      </c>
      <c r="E271" s="100">
        <v>20000</v>
      </c>
      <c r="F271">
        <v>0</v>
      </c>
      <c r="G271" s="100">
        <v>20000</v>
      </c>
      <c r="H271">
        <v>574</v>
      </c>
      <c r="I271">
        <v>0</v>
      </c>
      <c r="J271">
        <v>608</v>
      </c>
      <c r="K271">
        <v>25</v>
      </c>
      <c r="L271" s="100">
        <v>1207</v>
      </c>
      <c r="M271" s="100">
        <v>18793</v>
      </c>
    </row>
    <row r="272" spans="1:13" x14ac:dyDescent="0.25">
      <c r="A272" t="s">
        <v>593</v>
      </c>
      <c r="B272" t="s">
        <v>541</v>
      </c>
      <c r="C272" t="s">
        <v>1151</v>
      </c>
      <c r="D272">
        <v>16</v>
      </c>
      <c r="E272" s="100">
        <v>17600</v>
      </c>
      <c r="F272">
        <v>0</v>
      </c>
      <c r="G272" s="100">
        <v>17600</v>
      </c>
      <c r="H272">
        <v>505.12</v>
      </c>
      <c r="I272">
        <v>0</v>
      </c>
      <c r="J272">
        <v>535.04</v>
      </c>
      <c r="K272" s="100">
        <v>9332.23</v>
      </c>
      <c r="L272" s="100">
        <v>10372.39</v>
      </c>
      <c r="M272" s="100">
        <v>7227.61</v>
      </c>
    </row>
    <row r="273" spans="1:13" x14ac:dyDescent="0.25">
      <c r="A273" t="s">
        <v>594</v>
      </c>
      <c r="B273" t="s">
        <v>595</v>
      </c>
      <c r="C273" t="s">
        <v>1152</v>
      </c>
      <c r="D273">
        <v>24</v>
      </c>
      <c r="E273" s="100">
        <v>90000</v>
      </c>
      <c r="F273">
        <v>0</v>
      </c>
      <c r="G273" s="100">
        <v>90000</v>
      </c>
      <c r="H273" s="100">
        <v>2583</v>
      </c>
      <c r="I273" s="100">
        <v>9753.1200000000008</v>
      </c>
      <c r="J273" s="100">
        <v>2736</v>
      </c>
      <c r="K273">
        <v>25</v>
      </c>
      <c r="L273" s="100">
        <v>15097.12</v>
      </c>
      <c r="M273" s="100">
        <v>74902.880000000005</v>
      </c>
    </row>
    <row r="274" spans="1:13" x14ac:dyDescent="0.25">
      <c r="A274" t="s">
        <v>596</v>
      </c>
      <c r="B274" t="s">
        <v>303</v>
      </c>
      <c r="C274" t="s">
        <v>1153</v>
      </c>
      <c r="D274">
        <v>25</v>
      </c>
      <c r="E274" s="100">
        <v>20000</v>
      </c>
      <c r="F274">
        <v>0</v>
      </c>
      <c r="G274" s="100">
        <v>20000</v>
      </c>
      <c r="H274">
        <v>574</v>
      </c>
      <c r="I274">
        <v>0</v>
      </c>
      <c r="J274">
        <v>608</v>
      </c>
      <c r="K274" s="100">
        <v>1025</v>
      </c>
      <c r="L274" s="100">
        <v>2207</v>
      </c>
      <c r="M274" s="100">
        <v>17793</v>
      </c>
    </row>
    <row r="275" spans="1:13" x14ac:dyDescent="0.25">
      <c r="A275" t="s">
        <v>597</v>
      </c>
      <c r="B275" t="s">
        <v>325</v>
      </c>
      <c r="C275" t="s">
        <v>1154</v>
      </c>
      <c r="D275">
        <v>32</v>
      </c>
      <c r="E275" s="100">
        <v>35000</v>
      </c>
      <c r="F275">
        <v>0</v>
      </c>
      <c r="G275" s="100">
        <v>35000</v>
      </c>
      <c r="H275" s="100">
        <v>1004.5</v>
      </c>
      <c r="I275">
        <v>0</v>
      </c>
      <c r="J275" s="100">
        <v>1064</v>
      </c>
      <c r="K275">
        <v>25</v>
      </c>
      <c r="L275" s="100">
        <v>2093.5</v>
      </c>
      <c r="M275" s="100">
        <v>32906.5</v>
      </c>
    </row>
    <row r="276" spans="1:13" x14ac:dyDescent="0.25">
      <c r="A276" t="s">
        <v>598</v>
      </c>
      <c r="B276" t="s">
        <v>599</v>
      </c>
      <c r="C276" t="s">
        <v>1155</v>
      </c>
      <c r="D276">
        <v>34</v>
      </c>
      <c r="E276" s="100">
        <v>31500</v>
      </c>
      <c r="F276">
        <v>0</v>
      </c>
      <c r="G276" s="100">
        <v>31500</v>
      </c>
      <c r="H276">
        <v>904.05</v>
      </c>
      <c r="I276">
        <v>0</v>
      </c>
      <c r="J276">
        <v>957.6</v>
      </c>
      <c r="K276">
        <v>25</v>
      </c>
      <c r="L276" s="100">
        <v>1886.65</v>
      </c>
      <c r="M276" s="100">
        <v>29613.35</v>
      </c>
    </row>
    <row r="277" spans="1:13" x14ac:dyDescent="0.25">
      <c r="A277" t="s">
        <v>555</v>
      </c>
      <c r="B277" t="s">
        <v>325</v>
      </c>
      <c r="C277" t="s">
        <v>1156</v>
      </c>
      <c r="D277">
        <v>35</v>
      </c>
      <c r="E277" s="100">
        <v>26000</v>
      </c>
      <c r="F277">
        <v>0</v>
      </c>
      <c r="G277" s="100">
        <v>26000</v>
      </c>
      <c r="H277">
        <v>746.2</v>
      </c>
      <c r="I277">
        <v>0</v>
      </c>
      <c r="J277">
        <v>790.4</v>
      </c>
      <c r="K277" s="100">
        <v>7678.5</v>
      </c>
      <c r="L277" s="100">
        <v>9215.1</v>
      </c>
      <c r="M277" s="100">
        <v>16784.900000000001</v>
      </c>
    </row>
    <row r="278" spans="1:13" x14ac:dyDescent="0.25">
      <c r="A278" t="s">
        <v>719</v>
      </c>
      <c r="B278" t="s">
        <v>720</v>
      </c>
      <c r="C278" t="s">
        <v>1157</v>
      </c>
      <c r="D278">
        <v>36</v>
      </c>
      <c r="E278" s="100">
        <v>35000</v>
      </c>
      <c r="F278">
        <v>0</v>
      </c>
      <c r="G278" s="100">
        <v>35000</v>
      </c>
      <c r="H278" s="100">
        <v>1004.5</v>
      </c>
      <c r="I278">
        <v>0</v>
      </c>
      <c r="J278" s="100">
        <v>1064</v>
      </c>
      <c r="K278" s="100">
        <v>1740.46</v>
      </c>
      <c r="L278" s="100">
        <v>3808.96</v>
      </c>
      <c r="M278" s="100">
        <v>31191.040000000001</v>
      </c>
    </row>
    <row r="279" spans="1:13" x14ac:dyDescent="0.25">
      <c r="A279" t="s">
        <v>600</v>
      </c>
      <c r="B279" t="s">
        <v>601</v>
      </c>
      <c r="C279" t="s">
        <v>1158</v>
      </c>
      <c r="D279">
        <v>10018</v>
      </c>
      <c r="E279" s="100">
        <v>75000</v>
      </c>
      <c r="F279">
        <v>0</v>
      </c>
      <c r="G279" s="100">
        <v>75000</v>
      </c>
      <c r="H279" s="100">
        <v>2152.5</v>
      </c>
      <c r="I279" s="100">
        <v>6309.38</v>
      </c>
      <c r="J279" s="100">
        <v>2280</v>
      </c>
      <c r="K279" s="100">
        <v>10591</v>
      </c>
      <c r="L279" s="100">
        <v>21332.880000000001</v>
      </c>
      <c r="M279" s="100">
        <v>53667.12</v>
      </c>
    </row>
    <row r="280" spans="1:13" x14ac:dyDescent="0.25">
      <c r="A280" t="s">
        <v>602</v>
      </c>
      <c r="B280" t="s">
        <v>321</v>
      </c>
      <c r="C280" t="s">
        <v>1159</v>
      </c>
      <c r="D280">
        <v>10034</v>
      </c>
      <c r="E280" s="100">
        <v>16500</v>
      </c>
      <c r="F280">
        <v>0</v>
      </c>
      <c r="G280" s="100">
        <v>16500</v>
      </c>
      <c r="H280">
        <v>473.55</v>
      </c>
      <c r="I280">
        <v>0</v>
      </c>
      <c r="J280">
        <v>501.6</v>
      </c>
      <c r="K280" s="100">
        <v>5430.5</v>
      </c>
      <c r="L280" s="100">
        <v>6405.65</v>
      </c>
      <c r="M280" s="100">
        <v>10094.35</v>
      </c>
    </row>
    <row r="281" spans="1:13" x14ac:dyDescent="0.25">
      <c r="A281" t="s">
        <v>603</v>
      </c>
      <c r="B281" t="s">
        <v>345</v>
      </c>
      <c r="C281" t="s">
        <v>1160</v>
      </c>
      <c r="D281">
        <v>10141</v>
      </c>
      <c r="E281" s="100">
        <v>19800</v>
      </c>
      <c r="F281">
        <v>0</v>
      </c>
      <c r="G281" s="100">
        <v>19800</v>
      </c>
      <c r="H281">
        <v>568.26</v>
      </c>
      <c r="I281">
        <v>0</v>
      </c>
      <c r="J281">
        <v>601.91999999999996</v>
      </c>
      <c r="K281">
        <v>25</v>
      </c>
      <c r="L281" s="100">
        <v>1195.18</v>
      </c>
      <c r="M281" s="100">
        <v>18604.82</v>
      </c>
    </row>
    <row r="282" spans="1:13" x14ac:dyDescent="0.25">
      <c r="A282" t="s">
        <v>604</v>
      </c>
      <c r="B282" t="s">
        <v>605</v>
      </c>
      <c r="C282" t="s">
        <v>1161</v>
      </c>
      <c r="D282">
        <v>10144</v>
      </c>
      <c r="E282" s="100">
        <v>31500</v>
      </c>
      <c r="F282">
        <v>0</v>
      </c>
      <c r="G282" s="100">
        <v>31500</v>
      </c>
      <c r="H282">
        <v>904.05</v>
      </c>
      <c r="I282">
        <v>0</v>
      </c>
      <c r="J282">
        <v>957.6</v>
      </c>
      <c r="K282">
        <v>25</v>
      </c>
      <c r="L282" s="100">
        <v>1886.65</v>
      </c>
      <c r="M282" s="100">
        <v>29613.35</v>
      </c>
    </row>
    <row r="283" spans="1:13" x14ac:dyDescent="0.25">
      <c r="A283" t="s">
        <v>606</v>
      </c>
      <c r="B283" t="s">
        <v>494</v>
      </c>
      <c r="C283" t="s">
        <v>1162</v>
      </c>
      <c r="D283">
        <v>10613</v>
      </c>
      <c r="E283" s="100">
        <v>17600</v>
      </c>
      <c r="F283">
        <v>0</v>
      </c>
      <c r="G283" s="100">
        <v>17600</v>
      </c>
      <c r="H283">
        <v>505.12</v>
      </c>
      <c r="I283">
        <v>0</v>
      </c>
      <c r="J283">
        <v>535.04</v>
      </c>
      <c r="K283">
        <v>25</v>
      </c>
      <c r="L283" s="100">
        <v>1065.1600000000001</v>
      </c>
      <c r="M283" s="100">
        <v>16534.84</v>
      </c>
    </row>
    <row r="284" spans="1:13" x14ac:dyDescent="0.25">
      <c r="A284" t="s">
        <v>607</v>
      </c>
      <c r="B284" t="s">
        <v>599</v>
      </c>
      <c r="C284" t="s">
        <v>1163</v>
      </c>
      <c r="D284">
        <v>10614</v>
      </c>
      <c r="E284" s="100">
        <v>31500</v>
      </c>
      <c r="F284">
        <v>0</v>
      </c>
      <c r="G284" s="100">
        <v>31500</v>
      </c>
      <c r="H284">
        <v>904.05</v>
      </c>
      <c r="I284">
        <v>0</v>
      </c>
      <c r="J284">
        <v>957.6</v>
      </c>
      <c r="K284">
        <v>25</v>
      </c>
      <c r="L284" s="100">
        <v>1886.65</v>
      </c>
      <c r="M284" s="100">
        <v>29613.35</v>
      </c>
    </row>
    <row r="285" spans="1:13" x14ac:dyDescent="0.25">
      <c r="A285" t="s">
        <v>608</v>
      </c>
      <c r="B285" t="s">
        <v>609</v>
      </c>
      <c r="C285" t="s">
        <v>1164</v>
      </c>
      <c r="D285">
        <v>10632</v>
      </c>
      <c r="E285" s="100">
        <v>31500</v>
      </c>
      <c r="F285">
        <v>0</v>
      </c>
      <c r="G285" s="100">
        <v>31500</v>
      </c>
      <c r="H285">
        <v>904.05</v>
      </c>
      <c r="I285">
        <v>0</v>
      </c>
      <c r="J285">
        <v>957.6</v>
      </c>
      <c r="K285">
        <v>25</v>
      </c>
      <c r="L285" s="100">
        <v>1886.65</v>
      </c>
      <c r="M285" s="100">
        <v>29613.35</v>
      </c>
    </row>
    <row r="286" spans="1:13" x14ac:dyDescent="0.25">
      <c r="A286" t="s">
        <v>610</v>
      </c>
      <c r="B286" t="s">
        <v>345</v>
      </c>
      <c r="C286" t="s">
        <v>1165</v>
      </c>
      <c r="D286">
        <v>10636</v>
      </c>
      <c r="E286" s="100">
        <v>30000</v>
      </c>
      <c r="F286">
        <v>0</v>
      </c>
      <c r="G286" s="100">
        <v>30000</v>
      </c>
      <c r="H286">
        <v>861</v>
      </c>
      <c r="I286">
        <v>0</v>
      </c>
      <c r="J286">
        <v>912</v>
      </c>
      <c r="K286" s="100">
        <v>13645.8</v>
      </c>
      <c r="L286" s="100">
        <v>15418.8</v>
      </c>
      <c r="M286" s="100">
        <v>14581.2</v>
      </c>
    </row>
    <row r="287" spans="1:13" x14ac:dyDescent="0.25">
      <c r="A287" t="s">
        <v>611</v>
      </c>
      <c r="B287" t="s">
        <v>321</v>
      </c>
      <c r="C287" t="s">
        <v>1166</v>
      </c>
      <c r="D287">
        <v>10672</v>
      </c>
      <c r="E287" s="100">
        <v>16500</v>
      </c>
      <c r="F287">
        <v>0</v>
      </c>
      <c r="G287" s="100">
        <v>16500</v>
      </c>
      <c r="H287">
        <v>473.55</v>
      </c>
      <c r="I287">
        <v>0</v>
      </c>
      <c r="J287">
        <v>501.6</v>
      </c>
      <c r="K287" s="100">
        <v>5065.0200000000004</v>
      </c>
      <c r="L287" s="100">
        <v>6040.17</v>
      </c>
      <c r="M287" s="100">
        <v>10459.83</v>
      </c>
    </row>
    <row r="288" spans="1:13" x14ac:dyDescent="0.25">
      <c r="A288" t="s">
        <v>612</v>
      </c>
      <c r="B288" t="s">
        <v>345</v>
      </c>
      <c r="C288" t="s">
        <v>1167</v>
      </c>
      <c r="D288">
        <v>10673</v>
      </c>
      <c r="E288" s="100">
        <v>30000</v>
      </c>
      <c r="F288">
        <v>0</v>
      </c>
      <c r="G288" s="100">
        <v>30000</v>
      </c>
      <c r="H288">
        <v>861</v>
      </c>
      <c r="I288">
        <v>0</v>
      </c>
      <c r="J288">
        <v>912</v>
      </c>
      <c r="K288" s="100">
        <v>17108.82</v>
      </c>
      <c r="L288" s="100">
        <v>18881.82</v>
      </c>
      <c r="M288" s="100">
        <v>11118.18</v>
      </c>
    </row>
    <row r="289" spans="1:13" x14ac:dyDescent="0.25">
      <c r="A289" t="s">
        <v>613</v>
      </c>
      <c r="B289" t="s">
        <v>345</v>
      </c>
      <c r="C289" t="s">
        <v>1168</v>
      </c>
      <c r="D289">
        <v>10687</v>
      </c>
      <c r="E289" s="100">
        <v>25000</v>
      </c>
      <c r="F289">
        <v>0</v>
      </c>
      <c r="G289" s="100">
        <v>25000</v>
      </c>
      <c r="H289">
        <v>717.5</v>
      </c>
      <c r="I289">
        <v>0</v>
      </c>
      <c r="J289">
        <v>760</v>
      </c>
      <c r="K289">
        <v>25</v>
      </c>
      <c r="L289" s="100">
        <v>1502.5</v>
      </c>
      <c r="M289" s="100">
        <v>23497.5</v>
      </c>
    </row>
    <row r="290" spans="1:13" x14ac:dyDescent="0.25">
      <c r="A290" t="s">
        <v>614</v>
      </c>
      <c r="B290" t="s">
        <v>321</v>
      </c>
      <c r="C290" t="s">
        <v>1169</v>
      </c>
      <c r="D290">
        <v>10706</v>
      </c>
      <c r="E290" s="100">
        <v>16500</v>
      </c>
      <c r="F290">
        <v>0</v>
      </c>
      <c r="G290" s="100">
        <v>16500</v>
      </c>
      <c r="H290">
        <v>473.55</v>
      </c>
      <c r="I290">
        <v>0</v>
      </c>
      <c r="J290">
        <v>501.6</v>
      </c>
      <c r="K290" s="100">
        <v>5091</v>
      </c>
      <c r="L290" s="100">
        <v>6066.15</v>
      </c>
      <c r="M290" s="100">
        <v>10433.85</v>
      </c>
    </row>
    <row r="291" spans="1:13" x14ac:dyDescent="0.25">
      <c r="A291" t="s">
        <v>615</v>
      </c>
      <c r="B291" t="s">
        <v>590</v>
      </c>
      <c r="C291" t="s">
        <v>1170</v>
      </c>
      <c r="D291">
        <v>10724</v>
      </c>
      <c r="E291" s="100">
        <v>35000</v>
      </c>
      <c r="F291">
        <v>0</v>
      </c>
      <c r="G291" s="100">
        <v>35000</v>
      </c>
      <c r="H291" s="100">
        <v>1004.5</v>
      </c>
      <c r="I291">
        <v>0</v>
      </c>
      <c r="J291" s="100">
        <v>1064</v>
      </c>
      <c r="K291">
        <v>25</v>
      </c>
      <c r="L291" s="100">
        <v>2093.5</v>
      </c>
      <c r="M291" s="100">
        <v>32906.5</v>
      </c>
    </row>
    <row r="292" spans="1:13" x14ac:dyDescent="0.25">
      <c r="A292" t="s">
        <v>616</v>
      </c>
      <c r="B292" t="s">
        <v>617</v>
      </c>
      <c r="C292" t="s">
        <v>1171</v>
      </c>
      <c r="D292">
        <v>10739</v>
      </c>
      <c r="E292" s="100">
        <v>31500</v>
      </c>
      <c r="F292">
        <v>0</v>
      </c>
      <c r="G292" s="100">
        <v>31500</v>
      </c>
      <c r="H292">
        <v>904.05</v>
      </c>
      <c r="I292">
        <v>0</v>
      </c>
      <c r="J292">
        <v>957.6</v>
      </c>
      <c r="K292">
        <v>25</v>
      </c>
      <c r="L292" s="100">
        <v>1886.65</v>
      </c>
      <c r="M292" s="100">
        <v>29613.35</v>
      </c>
    </row>
    <row r="293" spans="1:13" x14ac:dyDescent="0.25">
      <c r="A293" t="s">
        <v>618</v>
      </c>
      <c r="B293" t="s">
        <v>321</v>
      </c>
      <c r="C293" t="s">
        <v>1172</v>
      </c>
      <c r="D293">
        <v>10749</v>
      </c>
      <c r="E293" s="100">
        <v>16500</v>
      </c>
      <c r="F293">
        <v>0</v>
      </c>
      <c r="G293" s="100">
        <v>16500</v>
      </c>
      <c r="H293">
        <v>473.55</v>
      </c>
      <c r="I293">
        <v>0</v>
      </c>
      <c r="J293">
        <v>501.6</v>
      </c>
      <c r="K293" s="100">
        <v>9260.85</v>
      </c>
      <c r="L293" s="100">
        <v>10236</v>
      </c>
      <c r="M293" s="100">
        <v>6264</v>
      </c>
    </row>
    <row r="294" spans="1:13" x14ac:dyDescent="0.25">
      <c r="A294" t="s">
        <v>619</v>
      </c>
      <c r="B294" t="s">
        <v>494</v>
      </c>
      <c r="C294" t="s">
        <v>1173</v>
      </c>
      <c r="D294">
        <v>10775</v>
      </c>
      <c r="E294" s="100">
        <v>17600</v>
      </c>
      <c r="F294">
        <v>0</v>
      </c>
      <c r="G294" s="100">
        <v>17600</v>
      </c>
      <c r="H294">
        <v>505.12</v>
      </c>
      <c r="I294">
        <v>0</v>
      </c>
      <c r="J294">
        <v>535.04</v>
      </c>
      <c r="K294" s="100">
        <v>9954.5400000000009</v>
      </c>
      <c r="L294" s="100">
        <v>10994.7</v>
      </c>
      <c r="M294" s="100">
        <v>6605.3</v>
      </c>
    </row>
    <row r="295" spans="1:13" x14ac:dyDescent="0.25">
      <c r="A295" t="s">
        <v>620</v>
      </c>
      <c r="B295" t="s">
        <v>345</v>
      </c>
      <c r="C295" t="s">
        <v>1174</v>
      </c>
      <c r="D295">
        <v>10777</v>
      </c>
      <c r="E295" s="100">
        <v>50000</v>
      </c>
      <c r="F295">
        <v>0</v>
      </c>
      <c r="G295" s="100">
        <v>50000</v>
      </c>
      <c r="H295" s="100">
        <v>1435</v>
      </c>
      <c r="I295" s="100">
        <v>1854</v>
      </c>
      <c r="J295" s="100">
        <v>1520</v>
      </c>
      <c r="K295" s="100">
        <v>9591</v>
      </c>
      <c r="L295" s="100">
        <v>14400</v>
      </c>
      <c r="M295" s="100">
        <v>35600</v>
      </c>
    </row>
    <row r="296" spans="1:13" x14ac:dyDescent="0.25">
      <c r="A296" t="s">
        <v>621</v>
      </c>
      <c r="B296" t="s">
        <v>345</v>
      </c>
      <c r="C296" t="s">
        <v>1175</v>
      </c>
      <c r="D296">
        <v>10789</v>
      </c>
      <c r="E296" s="100">
        <v>50000</v>
      </c>
      <c r="F296">
        <v>0</v>
      </c>
      <c r="G296" s="100">
        <v>50000</v>
      </c>
      <c r="H296" s="100">
        <v>1435</v>
      </c>
      <c r="I296" s="100">
        <v>1854</v>
      </c>
      <c r="J296" s="100">
        <v>1520</v>
      </c>
      <c r="K296" s="100">
        <v>1525</v>
      </c>
      <c r="L296" s="100">
        <v>6334</v>
      </c>
      <c r="M296" s="100">
        <v>43666</v>
      </c>
    </row>
    <row r="297" spans="1:13" x14ac:dyDescent="0.25">
      <c r="A297" t="s">
        <v>622</v>
      </c>
      <c r="B297" t="s">
        <v>345</v>
      </c>
      <c r="C297" t="s">
        <v>1176</v>
      </c>
      <c r="D297">
        <v>10793</v>
      </c>
      <c r="E297" s="100">
        <v>40000</v>
      </c>
      <c r="F297">
        <v>0</v>
      </c>
      <c r="G297" s="100">
        <v>40000</v>
      </c>
      <c r="H297" s="100">
        <v>1148</v>
      </c>
      <c r="I297">
        <v>442.65</v>
      </c>
      <c r="J297" s="100">
        <v>1216</v>
      </c>
      <c r="K297" s="100">
        <v>2091</v>
      </c>
      <c r="L297" s="100">
        <v>4897.6499999999996</v>
      </c>
      <c r="M297" s="100">
        <v>35102.35</v>
      </c>
    </row>
    <row r="298" spans="1:13" x14ac:dyDescent="0.25">
      <c r="A298" t="s">
        <v>990</v>
      </c>
      <c r="B298">
        <v>30</v>
      </c>
      <c r="E298" s="100">
        <v>933100</v>
      </c>
      <c r="F298">
        <v>0</v>
      </c>
      <c r="G298" s="100">
        <v>933100</v>
      </c>
      <c r="H298" s="100">
        <v>26779.97</v>
      </c>
      <c r="I298" s="100">
        <v>20213.150000000001</v>
      </c>
      <c r="J298" s="100">
        <v>28366.240000000002</v>
      </c>
      <c r="K298" s="100">
        <v>109505.72</v>
      </c>
      <c r="L298" s="100">
        <v>184865.08</v>
      </c>
      <c r="M298" s="100">
        <v>748234.92</v>
      </c>
    </row>
    <row r="301" spans="1:13" x14ac:dyDescent="0.25">
      <c r="A301" t="s">
        <v>623</v>
      </c>
    </row>
    <row r="302" spans="1:13" x14ac:dyDescent="0.25">
      <c r="A302" t="s">
        <v>624</v>
      </c>
      <c r="B302" t="s">
        <v>321</v>
      </c>
      <c r="C302" t="s">
        <v>1177</v>
      </c>
      <c r="D302">
        <v>1</v>
      </c>
      <c r="E302" s="100">
        <v>16500</v>
      </c>
      <c r="F302">
        <v>0</v>
      </c>
      <c r="G302" s="100">
        <v>16500</v>
      </c>
      <c r="H302">
        <v>473.55</v>
      </c>
      <c r="I302">
        <v>0</v>
      </c>
      <c r="J302">
        <v>501.6</v>
      </c>
      <c r="K302" s="100">
        <v>3627.24</v>
      </c>
      <c r="L302" s="100">
        <v>4602.3900000000003</v>
      </c>
      <c r="M302" s="100">
        <v>11897.61</v>
      </c>
    </row>
    <row r="303" spans="1:13" x14ac:dyDescent="0.25">
      <c r="A303" t="s">
        <v>625</v>
      </c>
      <c r="B303" t="s">
        <v>321</v>
      </c>
      <c r="C303" t="s">
        <v>1178</v>
      </c>
      <c r="D303">
        <v>2</v>
      </c>
      <c r="E303" s="100">
        <v>16500</v>
      </c>
      <c r="F303">
        <v>0</v>
      </c>
      <c r="G303" s="100">
        <v>16500</v>
      </c>
      <c r="H303">
        <v>473.55</v>
      </c>
      <c r="I303">
        <v>0</v>
      </c>
      <c r="J303">
        <v>501.6</v>
      </c>
      <c r="K303">
        <v>25</v>
      </c>
      <c r="L303" s="100">
        <v>1000.15</v>
      </c>
      <c r="M303" s="100">
        <v>15499.85</v>
      </c>
    </row>
    <row r="304" spans="1:13" x14ac:dyDescent="0.25">
      <c r="A304" t="s">
        <v>626</v>
      </c>
      <c r="B304" t="s">
        <v>321</v>
      </c>
      <c r="C304" t="s">
        <v>1179</v>
      </c>
      <c r="D304">
        <v>3</v>
      </c>
      <c r="E304" s="100">
        <v>16500</v>
      </c>
      <c r="F304">
        <v>0</v>
      </c>
      <c r="G304" s="100">
        <v>16500</v>
      </c>
      <c r="H304">
        <v>473.55</v>
      </c>
      <c r="I304">
        <v>0</v>
      </c>
      <c r="J304">
        <v>501.6</v>
      </c>
      <c r="K304" s="100">
        <v>10000.15</v>
      </c>
      <c r="L304" s="100">
        <v>10975.3</v>
      </c>
      <c r="M304" s="100">
        <v>5524.7</v>
      </c>
    </row>
    <row r="305" spans="1:13" x14ac:dyDescent="0.25">
      <c r="A305" t="s">
        <v>627</v>
      </c>
      <c r="B305" t="s">
        <v>321</v>
      </c>
      <c r="C305" t="s">
        <v>1180</v>
      </c>
      <c r="D305">
        <v>5</v>
      </c>
      <c r="E305" s="100">
        <v>16500</v>
      </c>
      <c r="F305">
        <v>0</v>
      </c>
      <c r="G305" s="100">
        <v>16500</v>
      </c>
      <c r="H305">
        <v>473.55</v>
      </c>
      <c r="I305">
        <v>0</v>
      </c>
      <c r="J305">
        <v>501.6</v>
      </c>
      <c r="K305" s="100">
        <v>8344.9699999999993</v>
      </c>
      <c r="L305" s="100">
        <v>9320.1200000000008</v>
      </c>
      <c r="M305" s="100">
        <v>7179.88</v>
      </c>
    </row>
    <row r="306" spans="1:13" x14ac:dyDescent="0.25">
      <c r="A306" t="s">
        <v>628</v>
      </c>
      <c r="B306" t="s">
        <v>551</v>
      </c>
      <c r="C306" t="s">
        <v>1181</v>
      </c>
      <c r="D306">
        <v>9</v>
      </c>
      <c r="E306" s="100">
        <v>40000</v>
      </c>
      <c r="F306">
        <v>0</v>
      </c>
      <c r="G306" s="100">
        <v>40000</v>
      </c>
      <c r="H306" s="100">
        <v>1148</v>
      </c>
      <c r="I306">
        <v>442.65</v>
      </c>
      <c r="J306" s="100">
        <v>1216</v>
      </c>
      <c r="K306" s="100">
        <v>7775.79</v>
      </c>
      <c r="L306" s="100">
        <v>10582.44</v>
      </c>
      <c r="M306" s="100">
        <v>29417.56</v>
      </c>
    </row>
    <row r="307" spans="1:13" x14ac:dyDescent="0.25">
      <c r="A307" t="s">
        <v>629</v>
      </c>
      <c r="B307" t="s">
        <v>321</v>
      </c>
      <c r="C307" t="s">
        <v>1182</v>
      </c>
      <c r="D307">
        <v>13</v>
      </c>
      <c r="E307" s="100">
        <v>16500</v>
      </c>
      <c r="F307">
        <v>0</v>
      </c>
      <c r="G307" s="100">
        <v>16500</v>
      </c>
      <c r="H307">
        <v>473.55</v>
      </c>
      <c r="I307">
        <v>0</v>
      </c>
      <c r="J307">
        <v>501.6</v>
      </c>
      <c r="K307">
        <v>25</v>
      </c>
      <c r="L307" s="100">
        <v>1000.15</v>
      </c>
      <c r="M307" s="100">
        <v>15499.85</v>
      </c>
    </row>
    <row r="308" spans="1:13" x14ac:dyDescent="0.25">
      <c r="A308" t="s">
        <v>630</v>
      </c>
      <c r="B308" t="s">
        <v>321</v>
      </c>
      <c r="C308" t="s">
        <v>1183</v>
      </c>
      <c r="D308">
        <v>14</v>
      </c>
      <c r="E308" s="100">
        <v>16500</v>
      </c>
      <c r="F308">
        <v>0</v>
      </c>
      <c r="G308" s="100">
        <v>16500</v>
      </c>
      <c r="H308">
        <v>473.55</v>
      </c>
      <c r="I308">
        <v>0</v>
      </c>
      <c r="J308">
        <v>501.6</v>
      </c>
      <c r="K308" s="100">
        <v>7920.63</v>
      </c>
      <c r="L308" s="100">
        <v>8895.7800000000007</v>
      </c>
      <c r="M308" s="100">
        <v>7604.22</v>
      </c>
    </row>
    <row r="309" spans="1:13" x14ac:dyDescent="0.25">
      <c r="A309" t="s">
        <v>631</v>
      </c>
      <c r="B309" t="s">
        <v>321</v>
      </c>
      <c r="C309" t="s">
        <v>1184</v>
      </c>
      <c r="D309">
        <v>15</v>
      </c>
      <c r="E309" s="100">
        <v>16500</v>
      </c>
      <c r="F309">
        <v>0</v>
      </c>
      <c r="G309" s="100">
        <v>16500</v>
      </c>
      <c r="H309">
        <v>473.55</v>
      </c>
      <c r="I309">
        <v>0</v>
      </c>
      <c r="J309">
        <v>501.6</v>
      </c>
      <c r="K309" s="100">
        <v>1586</v>
      </c>
      <c r="L309" s="100">
        <v>2561.15</v>
      </c>
      <c r="M309" s="100">
        <v>13938.85</v>
      </c>
    </row>
    <row r="310" spans="1:13" x14ac:dyDescent="0.25">
      <c r="A310" t="s">
        <v>632</v>
      </c>
      <c r="B310" t="s">
        <v>321</v>
      </c>
      <c r="C310" t="s">
        <v>1185</v>
      </c>
      <c r="D310">
        <v>16</v>
      </c>
      <c r="E310" s="100">
        <v>16500</v>
      </c>
      <c r="F310">
        <v>0</v>
      </c>
      <c r="G310" s="100">
        <v>16500</v>
      </c>
      <c r="H310">
        <v>473.55</v>
      </c>
      <c r="I310">
        <v>0</v>
      </c>
      <c r="J310">
        <v>501.6</v>
      </c>
      <c r="K310" s="100">
        <v>1591</v>
      </c>
      <c r="L310" s="100">
        <v>2566.15</v>
      </c>
      <c r="M310" s="100">
        <v>13933.85</v>
      </c>
    </row>
    <row r="311" spans="1:13" x14ac:dyDescent="0.25">
      <c r="A311" t="s">
        <v>633</v>
      </c>
      <c r="B311" t="s">
        <v>321</v>
      </c>
      <c r="C311" t="s">
        <v>1186</v>
      </c>
      <c r="D311">
        <v>18</v>
      </c>
      <c r="E311" s="100">
        <v>16500</v>
      </c>
      <c r="F311">
        <v>0</v>
      </c>
      <c r="G311" s="100">
        <v>16500</v>
      </c>
      <c r="H311">
        <v>473.55</v>
      </c>
      <c r="I311">
        <v>0</v>
      </c>
      <c r="J311">
        <v>501.6</v>
      </c>
      <c r="K311" s="100">
        <v>1591</v>
      </c>
      <c r="L311" s="100">
        <v>2566.15</v>
      </c>
      <c r="M311" s="100">
        <v>13933.85</v>
      </c>
    </row>
    <row r="312" spans="1:13" x14ac:dyDescent="0.25">
      <c r="A312" t="s">
        <v>634</v>
      </c>
      <c r="B312" t="s">
        <v>321</v>
      </c>
      <c r="C312" t="s">
        <v>1187</v>
      </c>
      <c r="D312">
        <v>19</v>
      </c>
      <c r="E312" s="100">
        <v>16500</v>
      </c>
      <c r="F312">
        <v>0</v>
      </c>
      <c r="G312" s="100">
        <v>16500</v>
      </c>
      <c r="H312">
        <v>473.55</v>
      </c>
      <c r="I312">
        <v>0</v>
      </c>
      <c r="J312">
        <v>501.6</v>
      </c>
      <c r="K312" s="100">
        <v>7614.89</v>
      </c>
      <c r="L312" s="100">
        <v>8590.0400000000009</v>
      </c>
      <c r="M312" s="100">
        <v>7909.96</v>
      </c>
    </row>
    <row r="313" spans="1:13" x14ac:dyDescent="0.25">
      <c r="A313" t="s">
        <v>635</v>
      </c>
      <c r="B313" t="s">
        <v>321</v>
      </c>
      <c r="C313" t="s">
        <v>1188</v>
      </c>
      <c r="D313">
        <v>20</v>
      </c>
      <c r="E313" s="100">
        <v>16500</v>
      </c>
      <c r="F313">
        <v>0</v>
      </c>
      <c r="G313" s="100">
        <v>16500</v>
      </c>
      <c r="H313">
        <v>473.55</v>
      </c>
      <c r="I313">
        <v>0</v>
      </c>
      <c r="J313">
        <v>501.6</v>
      </c>
      <c r="K313" s="100">
        <v>2025</v>
      </c>
      <c r="L313" s="100">
        <v>3000.15</v>
      </c>
      <c r="M313" s="100">
        <v>13499.85</v>
      </c>
    </row>
    <row r="314" spans="1:13" x14ac:dyDescent="0.25">
      <c r="A314" t="s">
        <v>636</v>
      </c>
      <c r="B314" t="s">
        <v>321</v>
      </c>
      <c r="C314" t="s">
        <v>1189</v>
      </c>
      <c r="D314">
        <v>22</v>
      </c>
      <c r="E314" s="100">
        <v>16500</v>
      </c>
      <c r="F314">
        <v>0</v>
      </c>
      <c r="G314" s="100">
        <v>16500</v>
      </c>
      <c r="H314">
        <v>473.55</v>
      </c>
      <c r="I314">
        <v>0</v>
      </c>
      <c r="J314">
        <v>501.6</v>
      </c>
      <c r="K314">
        <v>25</v>
      </c>
      <c r="L314" s="100">
        <v>1000.15</v>
      </c>
      <c r="M314" s="100">
        <v>15499.85</v>
      </c>
    </row>
    <row r="315" spans="1:13" x14ac:dyDescent="0.25">
      <c r="A315" t="s">
        <v>637</v>
      </c>
      <c r="B315" t="s">
        <v>321</v>
      </c>
      <c r="C315" t="s">
        <v>1190</v>
      </c>
      <c r="D315">
        <v>24</v>
      </c>
      <c r="E315" s="100">
        <v>16500</v>
      </c>
      <c r="F315">
        <v>0</v>
      </c>
      <c r="G315" s="100">
        <v>16500</v>
      </c>
      <c r="H315">
        <v>473.55</v>
      </c>
      <c r="I315">
        <v>0</v>
      </c>
      <c r="J315">
        <v>501.6</v>
      </c>
      <c r="K315">
        <v>25</v>
      </c>
      <c r="L315" s="100">
        <v>1000.15</v>
      </c>
      <c r="M315" s="100">
        <v>15499.85</v>
      </c>
    </row>
    <row r="316" spans="1:13" x14ac:dyDescent="0.25">
      <c r="A316" t="s">
        <v>638</v>
      </c>
      <c r="B316" t="s">
        <v>639</v>
      </c>
      <c r="C316" t="s">
        <v>1191</v>
      </c>
      <c r="D316">
        <v>25</v>
      </c>
      <c r="E316" s="100">
        <v>17600</v>
      </c>
      <c r="F316">
        <v>0</v>
      </c>
      <c r="G316" s="100">
        <v>17600</v>
      </c>
      <c r="H316">
        <v>505.12</v>
      </c>
      <c r="I316">
        <v>0</v>
      </c>
      <c r="J316">
        <v>535.04</v>
      </c>
      <c r="K316">
        <v>25</v>
      </c>
      <c r="L316" s="100">
        <v>1065.1600000000001</v>
      </c>
      <c r="M316" s="100">
        <v>16534.84</v>
      </c>
    </row>
    <row r="317" spans="1:13" x14ac:dyDescent="0.25">
      <c r="A317" t="s">
        <v>640</v>
      </c>
      <c r="B317" t="s">
        <v>321</v>
      </c>
      <c r="C317" t="s">
        <v>1192</v>
      </c>
      <c r="D317">
        <v>28</v>
      </c>
      <c r="E317" s="100">
        <v>16500</v>
      </c>
      <c r="F317">
        <v>0</v>
      </c>
      <c r="G317" s="100">
        <v>16500</v>
      </c>
      <c r="H317">
        <v>473.55</v>
      </c>
      <c r="I317">
        <v>0</v>
      </c>
      <c r="J317">
        <v>501.6</v>
      </c>
      <c r="K317" s="100">
        <v>1025</v>
      </c>
      <c r="L317" s="100">
        <v>2000.15</v>
      </c>
      <c r="M317" s="100">
        <v>14499.85</v>
      </c>
    </row>
    <row r="318" spans="1:13" x14ac:dyDescent="0.25">
      <c r="A318" t="s">
        <v>641</v>
      </c>
      <c r="B318" t="s">
        <v>321</v>
      </c>
      <c r="C318" t="s">
        <v>1193</v>
      </c>
      <c r="D318">
        <v>29</v>
      </c>
      <c r="E318" s="100">
        <v>16500</v>
      </c>
      <c r="F318">
        <v>0</v>
      </c>
      <c r="G318" s="100">
        <v>16500</v>
      </c>
      <c r="H318">
        <v>473.55</v>
      </c>
      <c r="I318">
        <v>0</v>
      </c>
      <c r="J318">
        <v>501.6</v>
      </c>
      <c r="K318">
        <v>25</v>
      </c>
      <c r="L318" s="100">
        <v>1000.15</v>
      </c>
      <c r="M318" s="100">
        <v>15499.85</v>
      </c>
    </row>
    <row r="319" spans="1:13" x14ac:dyDescent="0.25">
      <c r="A319" t="s">
        <v>642</v>
      </c>
      <c r="B319" t="s">
        <v>321</v>
      </c>
      <c r="C319" t="s">
        <v>1194</v>
      </c>
      <c r="D319">
        <v>30</v>
      </c>
      <c r="E319" s="100">
        <v>16500</v>
      </c>
      <c r="F319">
        <v>0</v>
      </c>
      <c r="G319" s="100">
        <v>16500</v>
      </c>
      <c r="H319">
        <v>473.55</v>
      </c>
      <c r="I319">
        <v>0</v>
      </c>
      <c r="J319">
        <v>501.6</v>
      </c>
      <c r="K319" s="100">
        <v>1786</v>
      </c>
      <c r="L319" s="100">
        <v>2761.15</v>
      </c>
      <c r="M319" s="100">
        <v>13738.85</v>
      </c>
    </row>
    <row r="320" spans="1:13" x14ac:dyDescent="0.25">
      <c r="A320" t="s">
        <v>643</v>
      </c>
      <c r="B320" t="s">
        <v>551</v>
      </c>
      <c r="C320" t="s">
        <v>1195</v>
      </c>
      <c r="D320">
        <v>31</v>
      </c>
      <c r="E320" s="100">
        <v>25000</v>
      </c>
      <c r="F320">
        <v>0</v>
      </c>
      <c r="G320" s="100">
        <v>25000</v>
      </c>
      <c r="H320">
        <v>717.5</v>
      </c>
      <c r="I320">
        <v>0</v>
      </c>
      <c r="J320">
        <v>760</v>
      </c>
      <c r="K320">
        <v>25</v>
      </c>
      <c r="L320" s="100">
        <v>1502.5</v>
      </c>
      <c r="M320" s="100">
        <v>23497.5</v>
      </c>
    </row>
    <row r="321" spans="1:13" x14ac:dyDescent="0.25">
      <c r="A321" t="s">
        <v>644</v>
      </c>
      <c r="B321" t="s">
        <v>645</v>
      </c>
      <c r="C321" t="s">
        <v>1196</v>
      </c>
      <c r="D321">
        <v>32</v>
      </c>
      <c r="E321" s="100">
        <v>100000</v>
      </c>
      <c r="F321">
        <v>0</v>
      </c>
      <c r="G321" s="100">
        <v>100000</v>
      </c>
      <c r="H321" s="100">
        <v>2870</v>
      </c>
      <c r="I321" s="100">
        <v>12105.37</v>
      </c>
      <c r="J321" s="100">
        <v>3040</v>
      </c>
      <c r="K321" s="100">
        <v>12254.88</v>
      </c>
      <c r="L321" s="100">
        <v>30270.25</v>
      </c>
      <c r="M321" s="100">
        <v>69729.75</v>
      </c>
    </row>
    <row r="322" spans="1:13" x14ac:dyDescent="0.25">
      <c r="A322" t="s">
        <v>646</v>
      </c>
      <c r="B322" t="s">
        <v>321</v>
      </c>
      <c r="C322" t="s">
        <v>1197</v>
      </c>
      <c r="D322">
        <v>34</v>
      </c>
      <c r="E322" s="100">
        <v>16500</v>
      </c>
      <c r="F322">
        <v>0</v>
      </c>
      <c r="G322" s="100">
        <v>16500</v>
      </c>
      <c r="H322">
        <v>473.55</v>
      </c>
      <c r="I322">
        <v>0</v>
      </c>
      <c r="J322">
        <v>501.6</v>
      </c>
      <c r="K322" s="100">
        <v>5091</v>
      </c>
      <c r="L322" s="100">
        <v>6066.15</v>
      </c>
      <c r="M322" s="100">
        <v>10433.85</v>
      </c>
    </row>
    <row r="323" spans="1:13" x14ac:dyDescent="0.25">
      <c r="A323" t="s">
        <v>647</v>
      </c>
      <c r="B323" t="s">
        <v>303</v>
      </c>
      <c r="C323" t="s">
        <v>1198</v>
      </c>
      <c r="D323">
        <v>35</v>
      </c>
      <c r="E323" s="100">
        <v>26250</v>
      </c>
      <c r="F323">
        <v>0</v>
      </c>
      <c r="G323" s="100">
        <v>26250</v>
      </c>
      <c r="H323">
        <v>753.38</v>
      </c>
      <c r="I323">
        <v>0</v>
      </c>
      <c r="J323">
        <v>798</v>
      </c>
      <c r="K323" s="100">
        <v>11177.86</v>
      </c>
      <c r="L323" s="100">
        <v>12729.24</v>
      </c>
      <c r="M323" s="100">
        <v>13520.76</v>
      </c>
    </row>
    <row r="324" spans="1:13" x14ac:dyDescent="0.25">
      <c r="A324" t="s">
        <v>648</v>
      </c>
      <c r="B324" t="s">
        <v>321</v>
      </c>
      <c r="C324" t="s">
        <v>1199</v>
      </c>
      <c r="D324">
        <v>37</v>
      </c>
      <c r="E324" s="100">
        <v>16500</v>
      </c>
      <c r="F324">
        <v>0</v>
      </c>
      <c r="G324" s="100">
        <v>16500</v>
      </c>
      <c r="H324">
        <v>473.55</v>
      </c>
      <c r="I324">
        <v>0</v>
      </c>
      <c r="J324">
        <v>501.6</v>
      </c>
      <c r="K324" s="100">
        <v>2525</v>
      </c>
      <c r="L324" s="100">
        <v>3500.15</v>
      </c>
      <c r="M324" s="100">
        <v>12999.85</v>
      </c>
    </row>
    <row r="325" spans="1:13" x14ac:dyDescent="0.25">
      <c r="A325" t="s">
        <v>649</v>
      </c>
      <c r="B325" t="s">
        <v>321</v>
      </c>
      <c r="C325" t="s">
        <v>1200</v>
      </c>
      <c r="D325">
        <v>38</v>
      </c>
      <c r="E325" s="100">
        <v>16500</v>
      </c>
      <c r="F325">
        <v>0</v>
      </c>
      <c r="G325" s="100">
        <v>16500</v>
      </c>
      <c r="H325">
        <v>473.55</v>
      </c>
      <c r="I325">
        <v>0</v>
      </c>
      <c r="J325">
        <v>501.6</v>
      </c>
      <c r="K325" s="100">
        <v>3370.98</v>
      </c>
      <c r="L325" s="100">
        <v>4346.13</v>
      </c>
      <c r="M325" s="100">
        <v>12153.87</v>
      </c>
    </row>
    <row r="326" spans="1:13" x14ac:dyDescent="0.25">
      <c r="A326" t="s">
        <v>650</v>
      </c>
      <c r="B326" t="s">
        <v>321</v>
      </c>
      <c r="C326" t="s">
        <v>1201</v>
      </c>
      <c r="D326">
        <v>39</v>
      </c>
      <c r="E326" s="100">
        <v>16500</v>
      </c>
      <c r="F326">
        <v>0</v>
      </c>
      <c r="G326" s="100">
        <v>16500</v>
      </c>
      <c r="H326">
        <v>473.55</v>
      </c>
      <c r="I326">
        <v>0</v>
      </c>
      <c r="J326">
        <v>501.6</v>
      </c>
      <c r="K326" s="100">
        <v>2341</v>
      </c>
      <c r="L326" s="100">
        <v>3316.15</v>
      </c>
      <c r="M326" s="100">
        <v>13183.85</v>
      </c>
    </row>
    <row r="327" spans="1:13" x14ac:dyDescent="0.25">
      <c r="A327" t="s">
        <v>990</v>
      </c>
      <c r="B327">
        <v>25</v>
      </c>
      <c r="E327" s="100">
        <v>538850</v>
      </c>
      <c r="F327">
        <v>0</v>
      </c>
      <c r="G327" s="100">
        <v>538850</v>
      </c>
      <c r="H327" s="100">
        <v>15465</v>
      </c>
      <c r="I327" s="100">
        <v>12548.02</v>
      </c>
      <c r="J327" s="100">
        <v>16381.04</v>
      </c>
      <c r="K327" s="100">
        <v>91823.39</v>
      </c>
      <c r="L327" s="100">
        <v>136217.45000000001</v>
      </c>
      <c r="M327" s="100">
        <v>402632.55</v>
      </c>
    </row>
    <row r="330" spans="1:13" x14ac:dyDescent="0.25">
      <c r="A330" t="s">
        <v>651</v>
      </c>
    </row>
    <row r="331" spans="1:13" x14ac:dyDescent="0.25">
      <c r="A331" t="s">
        <v>652</v>
      </c>
      <c r="B331" t="s">
        <v>653</v>
      </c>
      <c r="C331" t="s">
        <v>1202</v>
      </c>
      <c r="D331">
        <v>2</v>
      </c>
      <c r="E331" s="100">
        <v>70000</v>
      </c>
      <c r="F331">
        <v>0</v>
      </c>
      <c r="G331" s="100">
        <v>70000</v>
      </c>
      <c r="H331" s="100">
        <v>2009</v>
      </c>
      <c r="I331" s="100">
        <v>5368.48</v>
      </c>
      <c r="J331" s="100">
        <v>2128</v>
      </c>
      <c r="K331" s="100">
        <v>37026.660000000003</v>
      </c>
      <c r="L331" s="100">
        <v>46532.14</v>
      </c>
      <c r="M331" s="100">
        <v>23467.86</v>
      </c>
    </row>
    <row r="332" spans="1:13" x14ac:dyDescent="0.25">
      <c r="A332" t="s">
        <v>654</v>
      </c>
      <c r="B332" t="s">
        <v>655</v>
      </c>
      <c r="C332" t="s">
        <v>1203</v>
      </c>
      <c r="D332">
        <v>22</v>
      </c>
      <c r="E332" s="100">
        <v>50000</v>
      </c>
      <c r="F332">
        <v>0</v>
      </c>
      <c r="G332" s="100">
        <v>50000</v>
      </c>
      <c r="H332" s="100">
        <v>1435</v>
      </c>
      <c r="I332" s="100">
        <v>1854</v>
      </c>
      <c r="J332" s="100">
        <v>1520</v>
      </c>
      <c r="K332">
        <v>25</v>
      </c>
      <c r="L332" s="100">
        <v>4834</v>
      </c>
      <c r="M332" s="100">
        <v>45166</v>
      </c>
    </row>
    <row r="333" spans="1:13" x14ac:dyDescent="0.25">
      <c r="A333" t="s">
        <v>656</v>
      </c>
      <c r="B333" t="s">
        <v>655</v>
      </c>
      <c r="C333" t="s">
        <v>1204</v>
      </c>
      <c r="D333">
        <v>33</v>
      </c>
      <c r="E333" s="100">
        <v>65000</v>
      </c>
      <c r="F333">
        <v>0</v>
      </c>
      <c r="G333" s="100">
        <v>65000</v>
      </c>
      <c r="H333" s="100">
        <v>1865.5</v>
      </c>
      <c r="I333" s="100">
        <v>4427.58</v>
      </c>
      <c r="J333" s="100">
        <v>1976</v>
      </c>
      <c r="K333" s="100">
        <v>25119.11</v>
      </c>
      <c r="L333" s="100">
        <v>33388.19</v>
      </c>
      <c r="M333" s="100">
        <v>31611.81</v>
      </c>
    </row>
    <row r="334" spans="1:13" x14ac:dyDescent="0.25">
      <c r="A334" t="s">
        <v>658</v>
      </c>
      <c r="B334" t="s">
        <v>659</v>
      </c>
      <c r="C334" t="s">
        <v>1205</v>
      </c>
      <c r="D334">
        <v>10675</v>
      </c>
      <c r="E334" s="100">
        <v>110000</v>
      </c>
      <c r="F334">
        <v>0</v>
      </c>
      <c r="G334" s="100">
        <v>110000</v>
      </c>
      <c r="H334" s="100">
        <v>3157</v>
      </c>
      <c r="I334" s="100">
        <v>14028.75</v>
      </c>
      <c r="J334" s="100">
        <v>3344</v>
      </c>
      <c r="K334" s="100">
        <v>54545.67</v>
      </c>
      <c r="L334" s="100">
        <v>75075.42</v>
      </c>
      <c r="M334" s="100">
        <v>34924.58</v>
      </c>
    </row>
    <row r="335" spans="1:13" x14ac:dyDescent="0.25">
      <c r="A335" t="s">
        <v>660</v>
      </c>
      <c r="B335" t="s">
        <v>661</v>
      </c>
      <c r="C335" t="s">
        <v>1206</v>
      </c>
      <c r="D335">
        <v>10723</v>
      </c>
      <c r="E335" s="100">
        <v>60000</v>
      </c>
      <c r="F335">
        <v>0</v>
      </c>
      <c r="G335" s="100">
        <v>60000</v>
      </c>
      <c r="H335" s="100">
        <v>1722</v>
      </c>
      <c r="I335" s="100">
        <v>3486.68</v>
      </c>
      <c r="J335" s="100">
        <v>1824</v>
      </c>
      <c r="K335" s="100">
        <v>13659.02</v>
      </c>
      <c r="L335" s="100">
        <v>20691.7</v>
      </c>
      <c r="M335" s="100">
        <v>39308.300000000003</v>
      </c>
    </row>
    <row r="336" spans="1:13" x14ac:dyDescent="0.25">
      <c r="A336" t="s">
        <v>662</v>
      </c>
      <c r="B336" t="s">
        <v>663</v>
      </c>
      <c r="C336" t="s">
        <v>1207</v>
      </c>
      <c r="D336">
        <v>10754</v>
      </c>
      <c r="E336" s="100">
        <v>50000</v>
      </c>
      <c r="F336">
        <v>0</v>
      </c>
      <c r="G336" s="100">
        <v>50000</v>
      </c>
      <c r="H336" s="100">
        <v>1435</v>
      </c>
      <c r="I336" s="100">
        <v>1854</v>
      </c>
      <c r="J336" s="100">
        <v>1520</v>
      </c>
      <c r="K336" s="100">
        <v>21745.74</v>
      </c>
      <c r="L336" s="100">
        <v>26554.74</v>
      </c>
      <c r="M336" s="100">
        <v>23445.26</v>
      </c>
    </row>
    <row r="337" spans="1:13" x14ac:dyDescent="0.25">
      <c r="A337" t="s">
        <v>990</v>
      </c>
      <c r="B337">
        <v>6</v>
      </c>
      <c r="E337" s="100">
        <v>405000</v>
      </c>
      <c r="F337">
        <v>0</v>
      </c>
      <c r="G337" s="100">
        <v>405000</v>
      </c>
      <c r="H337" s="100">
        <v>11623.5</v>
      </c>
      <c r="I337" s="100">
        <v>31019.49</v>
      </c>
      <c r="J337" s="100">
        <v>12312</v>
      </c>
      <c r="K337" s="100">
        <v>152121.20000000001</v>
      </c>
      <c r="L337" s="100">
        <v>207076.19</v>
      </c>
      <c r="M337" s="100">
        <v>197923.81</v>
      </c>
    </row>
    <row r="340" spans="1:13" x14ac:dyDescent="0.25">
      <c r="A340" t="s">
        <v>664</v>
      </c>
    </row>
    <row r="341" spans="1:13" x14ac:dyDescent="0.25">
      <c r="A341" t="s">
        <v>665</v>
      </c>
      <c r="B341" t="s">
        <v>666</v>
      </c>
      <c r="C341" t="s">
        <v>1208</v>
      </c>
      <c r="D341">
        <v>3</v>
      </c>
      <c r="E341" s="100">
        <v>50000</v>
      </c>
      <c r="F341">
        <v>0</v>
      </c>
      <c r="G341" s="100">
        <v>50000</v>
      </c>
      <c r="H341" s="100">
        <v>1435</v>
      </c>
      <c r="I341" s="100">
        <v>1339.36</v>
      </c>
      <c r="J341" s="100">
        <v>1520</v>
      </c>
      <c r="K341" s="100">
        <v>34111.269999999997</v>
      </c>
      <c r="L341" s="100">
        <v>38405.629999999997</v>
      </c>
      <c r="M341" s="100">
        <v>11594.37</v>
      </c>
    </row>
    <row r="342" spans="1:13" x14ac:dyDescent="0.25">
      <c r="A342" t="s">
        <v>990</v>
      </c>
      <c r="B342">
        <v>1</v>
      </c>
      <c r="E342" s="100">
        <v>50000</v>
      </c>
      <c r="F342">
        <v>0</v>
      </c>
      <c r="G342" s="100">
        <v>50000</v>
      </c>
      <c r="H342" s="100">
        <v>1435</v>
      </c>
      <c r="I342" s="100">
        <v>1339.36</v>
      </c>
      <c r="J342" s="100">
        <v>1520</v>
      </c>
      <c r="K342" s="100">
        <v>34111.269999999997</v>
      </c>
      <c r="L342" s="100">
        <v>38405.629999999997</v>
      </c>
      <c r="M342" s="100">
        <v>11594.37</v>
      </c>
    </row>
    <row r="345" spans="1:13" x14ac:dyDescent="0.25">
      <c r="A345" t="s">
        <v>667</v>
      </c>
    </row>
    <row r="346" spans="1:13" x14ac:dyDescent="0.25">
      <c r="A346" t="s">
        <v>668</v>
      </c>
      <c r="B346" t="s">
        <v>345</v>
      </c>
      <c r="C346" t="s">
        <v>1209</v>
      </c>
      <c r="D346">
        <v>4</v>
      </c>
      <c r="E346" s="100">
        <v>60000</v>
      </c>
      <c r="F346">
        <v>0</v>
      </c>
      <c r="G346" s="100">
        <v>60000</v>
      </c>
      <c r="H346" s="100">
        <v>1722</v>
      </c>
      <c r="I346" s="100">
        <v>3143.58</v>
      </c>
      <c r="J346" s="100">
        <v>1824</v>
      </c>
      <c r="K346" s="100">
        <v>21853.54</v>
      </c>
      <c r="L346" s="100">
        <v>28543.119999999999</v>
      </c>
      <c r="M346" s="100">
        <v>31456.880000000001</v>
      </c>
    </row>
    <row r="347" spans="1:13" x14ac:dyDescent="0.25">
      <c r="A347" t="s">
        <v>669</v>
      </c>
      <c r="B347" t="s">
        <v>670</v>
      </c>
      <c r="C347" t="s">
        <v>1210</v>
      </c>
      <c r="D347">
        <v>6</v>
      </c>
      <c r="E347" s="100">
        <v>25000</v>
      </c>
      <c r="F347">
        <v>0</v>
      </c>
      <c r="G347" s="100">
        <v>25000</v>
      </c>
      <c r="H347">
        <v>717.5</v>
      </c>
      <c r="I347">
        <v>0</v>
      </c>
      <c r="J347">
        <v>760</v>
      </c>
      <c r="K347" s="100">
        <v>1740.46</v>
      </c>
      <c r="L347" s="100">
        <v>3217.96</v>
      </c>
      <c r="M347" s="100">
        <v>21782.04</v>
      </c>
    </row>
    <row r="348" spans="1:13" x14ac:dyDescent="0.25">
      <c r="A348" t="s">
        <v>671</v>
      </c>
      <c r="B348" t="s">
        <v>670</v>
      </c>
      <c r="C348" t="s">
        <v>1211</v>
      </c>
      <c r="D348">
        <v>11</v>
      </c>
      <c r="E348" s="100">
        <v>26250</v>
      </c>
      <c r="F348">
        <v>0</v>
      </c>
      <c r="G348" s="100">
        <v>26250</v>
      </c>
      <c r="H348">
        <v>753.38</v>
      </c>
      <c r="I348">
        <v>0</v>
      </c>
      <c r="J348">
        <v>798</v>
      </c>
      <c r="K348">
        <v>25</v>
      </c>
      <c r="L348" s="100">
        <v>1576.38</v>
      </c>
      <c r="M348" s="100">
        <v>24673.62</v>
      </c>
    </row>
    <row r="349" spans="1:13" x14ac:dyDescent="0.25">
      <c r="A349" t="s">
        <v>672</v>
      </c>
      <c r="B349" t="s">
        <v>673</v>
      </c>
      <c r="C349" t="s">
        <v>1212</v>
      </c>
      <c r="D349">
        <v>12</v>
      </c>
      <c r="E349" s="100">
        <v>70000</v>
      </c>
      <c r="F349">
        <v>0</v>
      </c>
      <c r="G349" s="100">
        <v>70000</v>
      </c>
      <c r="H349" s="100">
        <v>2009</v>
      </c>
      <c r="I349" s="100">
        <v>5368.48</v>
      </c>
      <c r="J349" s="100">
        <v>2128</v>
      </c>
      <c r="K349">
        <v>25</v>
      </c>
      <c r="L349" s="100">
        <v>9530.48</v>
      </c>
      <c r="M349" s="100">
        <v>60469.52</v>
      </c>
    </row>
    <row r="350" spans="1:13" x14ac:dyDescent="0.25">
      <c r="A350" t="s">
        <v>674</v>
      </c>
      <c r="B350" t="s">
        <v>670</v>
      </c>
      <c r="C350" t="s">
        <v>1213</v>
      </c>
      <c r="D350">
        <v>10642</v>
      </c>
      <c r="E350" s="100">
        <v>26250</v>
      </c>
      <c r="F350">
        <v>0</v>
      </c>
      <c r="G350" s="100">
        <v>26250</v>
      </c>
      <c r="H350">
        <v>753.38</v>
      </c>
      <c r="I350">
        <v>0</v>
      </c>
      <c r="J350">
        <v>798</v>
      </c>
      <c r="K350">
        <v>25</v>
      </c>
      <c r="L350" s="100">
        <v>1576.38</v>
      </c>
      <c r="M350" s="100">
        <v>24673.62</v>
      </c>
    </row>
    <row r="351" spans="1:13" x14ac:dyDescent="0.25">
      <c r="A351" t="s">
        <v>675</v>
      </c>
      <c r="B351" t="s">
        <v>325</v>
      </c>
      <c r="C351" t="s">
        <v>1214</v>
      </c>
      <c r="D351">
        <v>10679</v>
      </c>
      <c r="E351" s="100">
        <v>35000</v>
      </c>
      <c r="F351">
        <v>0</v>
      </c>
      <c r="G351" s="100">
        <v>35000</v>
      </c>
      <c r="H351" s="100">
        <v>1004.5</v>
      </c>
      <c r="I351">
        <v>0</v>
      </c>
      <c r="J351" s="100">
        <v>1064</v>
      </c>
      <c r="K351">
        <v>25</v>
      </c>
      <c r="L351" s="100">
        <v>2093.5</v>
      </c>
      <c r="M351" s="100">
        <v>32906.5</v>
      </c>
    </row>
    <row r="352" spans="1:13" x14ac:dyDescent="0.25">
      <c r="A352" t="s">
        <v>676</v>
      </c>
      <c r="B352" t="s">
        <v>670</v>
      </c>
      <c r="C352" t="s">
        <v>1215</v>
      </c>
      <c r="D352">
        <v>10817</v>
      </c>
      <c r="E352" s="100">
        <v>40000</v>
      </c>
      <c r="F352">
        <v>0</v>
      </c>
      <c r="G352" s="100">
        <v>40000</v>
      </c>
      <c r="H352" s="100">
        <v>1148</v>
      </c>
      <c r="I352">
        <v>442.65</v>
      </c>
      <c r="J352" s="100">
        <v>1216</v>
      </c>
      <c r="K352" s="100">
        <v>7323.33</v>
      </c>
      <c r="L352" s="100">
        <v>10129.98</v>
      </c>
      <c r="M352" s="100">
        <v>29870.02</v>
      </c>
    </row>
    <row r="353" spans="1:13" x14ac:dyDescent="0.25">
      <c r="A353" t="s">
        <v>990</v>
      </c>
      <c r="B353">
        <v>7</v>
      </c>
      <c r="E353" s="100">
        <v>282500</v>
      </c>
      <c r="F353">
        <v>0</v>
      </c>
      <c r="G353" s="100">
        <v>282500</v>
      </c>
      <c r="H353" s="100">
        <v>8107.76</v>
      </c>
      <c r="I353" s="100">
        <v>8954.7099999999991</v>
      </c>
      <c r="J353" s="100">
        <v>8588</v>
      </c>
      <c r="K353" s="100">
        <v>31017.33</v>
      </c>
      <c r="L353" s="100">
        <v>56667.8</v>
      </c>
      <c r="M353" s="100">
        <v>225832.2</v>
      </c>
    </row>
    <row r="356" spans="1:13" x14ac:dyDescent="0.25">
      <c r="A356" t="s">
        <v>677</v>
      </c>
    </row>
    <row r="357" spans="1:13" x14ac:dyDescent="0.25">
      <c r="A357" t="s">
        <v>678</v>
      </c>
      <c r="B357" t="s">
        <v>663</v>
      </c>
      <c r="C357" t="s">
        <v>1216</v>
      </c>
      <c r="D357">
        <v>1</v>
      </c>
      <c r="E357" s="100">
        <v>45000</v>
      </c>
      <c r="F357">
        <v>0</v>
      </c>
      <c r="G357" s="100">
        <v>45000</v>
      </c>
      <c r="H357" s="100">
        <v>1291.5</v>
      </c>
      <c r="I357" s="100">
        <v>1148.33</v>
      </c>
      <c r="J357" s="100">
        <v>1368</v>
      </c>
      <c r="K357">
        <v>25</v>
      </c>
      <c r="L357" s="100">
        <v>3832.83</v>
      </c>
      <c r="M357" s="100">
        <v>41167.17</v>
      </c>
    </row>
    <row r="358" spans="1:13" x14ac:dyDescent="0.25">
      <c r="A358" t="s">
        <v>679</v>
      </c>
      <c r="B358" t="s">
        <v>325</v>
      </c>
      <c r="C358" t="s">
        <v>1217</v>
      </c>
      <c r="D358">
        <v>2</v>
      </c>
      <c r="E358" s="100">
        <v>40000</v>
      </c>
      <c r="F358">
        <v>0</v>
      </c>
      <c r="G358" s="100">
        <v>40000</v>
      </c>
      <c r="H358" s="100">
        <v>1148</v>
      </c>
      <c r="I358">
        <v>442.65</v>
      </c>
      <c r="J358" s="100">
        <v>1216</v>
      </c>
      <c r="K358" s="100">
        <v>16586.23</v>
      </c>
      <c r="L358" s="100">
        <v>19392.88</v>
      </c>
      <c r="M358" s="100">
        <v>20607.12</v>
      </c>
    </row>
    <row r="359" spans="1:13" x14ac:dyDescent="0.25">
      <c r="A359" t="s">
        <v>990</v>
      </c>
      <c r="B359">
        <v>2</v>
      </c>
      <c r="E359" s="100">
        <v>85000</v>
      </c>
      <c r="F359">
        <v>0</v>
      </c>
      <c r="G359" s="100">
        <v>85000</v>
      </c>
      <c r="H359" s="100">
        <v>2439.5</v>
      </c>
      <c r="I359" s="100">
        <v>1590.98</v>
      </c>
      <c r="J359" s="100">
        <v>2584</v>
      </c>
      <c r="K359" s="100">
        <v>16611.23</v>
      </c>
      <c r="L359" s="100">
        <v>23225.71</v>
      </c>
      <c r="M359" s="100">
        <v>61774.29</v>
      </c>
    </row>
    <row r="362" spans="1:13" x14ac:dyDescent="0.25">
      <c r="A362" t="s">
        <v>680</v>
      </c>
    </row>
    <row r="363" spans="1:13" x14ac:dyDescent="0.25">
      <c r="A363" t="s">
        <v>681</v>
      </c>
      <c r="B363" t="s">
        <v>653</v>
      </c>
      <c r="C363" t="s">
        <v>1218</v>
      </c>
      <c r="D363">
        <v>1</v>
      </c>
      <c r="E363" s="100">
        <v>40000</v>
      </c>
      <c r="F363">
        <v>0</v>
      </c>
      <c r="G363" s="100">
        <v>40000</v>
      </c>
      <c r="H363" s="100">
        <v>1148</v>
      </c>
      <c r="I363">
        <v>442.65</v>
      </c>
      <c r="J363" s="100">
        <v>1216</v>
      </c>
      <c r="K363" s="100">
        <v>3793.96</v>
      </c>
      <c r="L363" s="100">
        <v>6600.61</v>
      </c>
      <c r="M363" s="100">
        <v>33399.39</v>
      </c>
    </row>
    <row r="364" spans="1:13" x14ac:dyDescent="0.25">
      <c r="A364" t="s">
        <v>682</v>
      </c>
      <c r="B364" t="s">
        <v>655</v>
      </c>
      <c r="C364" t="s">
        <v>1219</v>
      </c>
      <c r="D364">
        <v>7</v>
      </c>
      <c r="E364" s="100">
        <v>50000</v>
      </c>
      <c r="F364">
        <v>0</v>
      </c>
      <c r="G364" s="100">
        <v>50000</v>
      </c>
      <c r="H364" s="100">
        <v>1435</v>
      </c>
      <c r="I364" s="100">
        <v>1854</v>
      </c>
      <c r="J364" s="100">
        <v>1520</v>
      </c>
      <c r="K364" s="100">
        <v>11321.67</v>
      </c>
      <c r="L364" s="100">
        <v>16130.67</v>
      </c>
      <c r="M364" s="100">
        <v>33869.33</v>
      </c>
    </row>
    <row r="365" spans="1:13" x14ac:dyDescent="0.25">
      <c r="A365" t="s">
        <v>683</v>
      </c>
      <c r="B365" t="s">
        <v>653</v>
      </c>
      <c r="C365" t="s">
        <v>1220</v>
      </c>
      <c r="D365">
        <v>8</v>
      </c>
      <c r="E365" s="100">
        <v>50000</v>
      </c>
      <c r="F365">
        <v>0</v>
      </c>
      <c r="G365" s="100">
        <v>50000</v>
      </c>
      <c r="H365" s="100">
        <v>1435</v>
      </c>
      <c r="I365" s="100">
        <v>1854</v>
      </c>
      <c r="J365" s="100">
        <v>1520</v>
      </c>
      <c r="K365">
        <v>25</v>
      </c>
      <c r="L365" s="100">
        <v>4834</v>
      </c>
      <c r="M365" s="100">
        <v>45166</v>
      </c>
    </row>
    <row r="366" spans="1:13" x14ac:dyDescent="0.25">
      <c r="A366" t="s">
        <v>684</v>
      </c>
      <c r="B366" t="s">
        <v>685</v>
      </c>
      <c r="C366" t="s">
        <v>1221</v>
      </c>
      <c r="D366">
        <v>9</v>
      </c>
      <c r="E366" s="100">
        <v>90000</v>
      </c>
      <c r="F366">
        <v>0</v>
      </c>
      <c r="G366" s="100">
        <v>90000</v>
      </c>
      <c r="H366" s="100">
        <v>2583</v>
      </c>
      <c r="I366" s="100">
        <v>9753.1200000000008</v>
      </c>
      <c r="J366" s="100">
        <v>2736</v>
      </c>
      <c r="K366">
        <v>25</v>
      </c>
      <c r="L366" s="100">
        <v>15097.12</v>
      </c>
      <c r="M366" s="100">
        <v>74902.880000000005</v>
      </c>
    </row>
    <row r="367" spans="1:13" x14ac:dyDescent="0.25">
      <c r="A367" t="s">
        <v>990</v>
      </c>
      <c r="B367">
        <v>4</v>
      </c>
      <c r="E367" s="100">
        <v>230000</v>
      </c>
      <c r="F367">
        <v>0</v>
      </c>
      <c r="G367" s="100">
        <v>230000</v>
      </c>
      <c r="H367" s="100">
        <v>6601</v>
      </c>
      <c r="I367" s="100">
        <v>13903.77</v>
      </c>
      <c r="J367" s="100">
        <v>6992</v>
      </c>
      <c r="K367" s="100">
        <v>15165.63</v>
      </c>
      <c r="L367" s="100">
        <v>42662.400000000001</v>
      </c>
      <c r="M367" s="100">
        <v>187337.60000000001</v>
      </c>
    </row>
    <row r="370" spans="1:13" x14ac:dyDescent="0.25">
      <c r="A370" t="s">
        <v>686</v>
      </c>
    </row>
    <row r="371" spans="1:13" x14ac:dyDescent="0.25">
      <c r="A371" t="s">
        <v>687</v>
      </c>
      <c r="B371" t="s">
        <v>688</v>
      </c>
      <c r="C371" t="s">
        <v>1222</v>
      </c>
      <c r="D371">
        <v>0.1081</v>
      </c>
      <c r="E371" s="100">
        <v>30000</v>
      </c>
      <c r="F371">
        <v>0</v>
      </c>
      <c r="G371" s="100">
        <v>30000</v>
      </c>
      <c r="H371">
        <v>861</v>
      </c>
      <c r="I371">
        <v>0</v>
      </c>
      <c r="J371">
        <v>912</v>
      </c>
      <c r="K371" s="100">
        <v>9001.2000000000007</v>
      </c>
      <c r="L371" s="100">
        <v>10774.2</v>
      </c>
      <c r="M371" s="100">
        <v>19225.8</v>
      </c>
    </row>
    <row r="372" spans="1:13" x14ac:dyDescent="0.25">
      <c r="A372" t="s">
        <v>689</v>
      </c>
      <c r="B372" t="s">
        <v>690</v>
      </c>
      <c r="C372" t="s">
        <v>1223</v>
      </c>
      <c r="D372">
        <v>2</v>
      </c>
      <c r="E372" s="100">
        <v>60000</v>
      </c>
      <c r="F372">
        <v>0</v>
      </c>
      <c r="G372" s="100">
        <v>60000</v>
      </c>
      <c r="H372" s="100">
        <v>1722</v>
      </c>
      <c r="I372" s="100">
        <v>3486.68</v>
      </c>
      <c r="J372" s="100">
        <v>1824</v>
      </c>
      <c r="K372">
        <v>25</v>
      </c>
      <c r="L372" s="100">
        <v>7057.68</v>
      </c>
      <c r="M372" s="100">
        <v>52942.32</v>
      </c>
    </row>
    <row r="373" spans="1:13" x14ac:dyDescent="0.25">
      <c r="A373" t="s">
        <v>691</v>
      </c>
      <c r="B373" t="s">
        <v>479</v>
      </c>
      <c r="C373" t="s">
        <v>1224</v>
      </c>
      <c r="D373">
        <v>4</v>
      </c>
      <c r="E373" s="100">
        <v>70000</v>
      </c>
      <c r="F373">
        <v>0</v>
      </c>
      <c r="G373" s="100">
        <v>70000</v>
      </c>
      <c r="H373" s="100">
        <v>2009</v>
      </c>
      <c r="I373" s="100">
        <v>5025.38</v>
      </c>
      <c r="J373" s="100">
        <v>2128</v>
      </c>
      <c r="K373" s="100">
        <v>12267.57</v>
      </c>
      <c r="L373" s="100">
        <v>21429.95</v>
      </c>
      <c r="M373" s="100">
        <v>48570.05</v>
      </c>
    </row>
    <row r="374" spans="1:13" x14ac:dyDescent="0.25">
      <c r="A374" t="s">
        <v>692</v>
      </c>
      <c r="B374" t="s">
        <v>356</v>
      </c>
      <c r="C374" t="s">
        <v>1225</v>
      </c>
      <c r="D374">
        <v>35</v>
      </c>
      <c r="E374" s="100">
        <v>22000</v>
      </c>
      <c r="F374">
        <v>0</v>
      </c>
      <c r="G374" s="100">
        <v>22000</v>
      </c>
      <c r="H374">
        <v>631.4</v>
      </c>
      <c r="I374">
        <v>0</v>
      </c>
      <c r="J374">
        <v>668.8</v>
      </c>
      <c r="K374" s="100">
        <v>1525</v>
      </c>
      <c r="L374" s="100">
        <v>2825.2</v>
      </c>
      <c r="M374" s="100">
        <v>19174.8</v>
      </c>
    </row>
    <row r="375" spans="1:13" x14ac:dyDescent="0.25">
      <c r="A375" t="s">
        <v>693</v>
      </c>
      <c r="B375" t="s">
        <v>694</v>
      </c>
      <c r="C375" t="s">
        <v>1226</v>
      </c>
      <c r="D375">
        <v>58</v>
      </c>
      <c r="E375" s="100">
        <v>75000</v>
      </c>
      <c r="F375">
        <v>0</v>
      </c>
      <c r="G375" s="100">
        <v>75000</v>
      </c>
      <c r="H375" s="100">
        <v>2152.5</v>
      </c>
      <c r="I375" s="100">
        <v>6309.38</v>
      </c>
      <c r="J375" s="100">
        <v>2280</v>
      </c>
      <c r="K375" s="100">
        <v>8608.18</v>
      </c>
      <c r="L375" s="100">
        <v>19350.060000000001</v>
      </c>
      <c r="M375" s="100">
        <v>55649.94</v>
      </c>
    </row>
    <row r="376" spans="1:13" x14ac:dyDescent="0.25">
      <c r="A376" t="s">
        <v>696</v>
      </c>
      <c r="B376" t="s">
        <v>479</v>
      </c>
      <c r="C376" t="s">
        <v>1227</v>
      </c>
      <c r="D376">
        <v>116</v>
      </c>
      <c r="E376" s="100">
        <v>70000</v>
      </c>
      <c r="F376">
        <v>0</v>
      </c>
      <c r="G376" s="100">
        <v>70000</v>
      </c>
      <c r="H376" s="100">
        <v>2009</v>
      </c>
      <c r="I376" s="100">
        <v>5368.48</v>
      </c>
      <c r="J376" s="100">
        <v>2128</v>
      </c>
      <c r="K376" s="100">
        <v>6391</v>
      </c>
      <c r="L376" s="100">
        <v>15896.48</v>
      </c>
      <c r="M376" s="100">
        <v>54103.519999999997</v>
      </c>
    </row>
    <row r="377" spans="1:13" x14ac:dyDescent="0.25">
      <c r="A377" t="s">
        <v>697</v>
      </c>
      <c r="B377" t="s">
        <v>326</v>
      </c>
      <c r="C377" t="s">
        <v>1228</v>
      </c>
      <c r="D377">
        <v>136</v>
      </c>
      <c r="E377" s="100">
        <v>75000</v>
      </c>
      <c r="F377">
        <v>0</v>
      </c>
      <c r="G377" s="100">
        <v>75000</v>
      </c>
      <c r="H377" s="100">
        <v>2152.5</v>
      </c>
      <c r="I377" s="100">
        <v>6309.38</v>
      </c>
      <c r="J377" s="100">
        <v>2280</v>
      </c>
      <c r="K377">
        <v>25</v>
      </c>
      <c r="L377" s="100">
        <v>10766.88</v>
      </c>
      <c r="M377" s="100">
        <v>64233.120000000003</v>
      </c>
    </row>
    <row r="378" spans="1:13" x14ac:dyDescent="0.25">
      <c r="A378" t="s">
        <v>698</v>
      </c>
      <c r="B378" t="s">
        <v>329</v>
      </c>
      <c r="C378" t="s">
        <v>1229</v>
      </c>
      <c r="D378">
        <v>138</v>
      </c>
      <c r="E378" s="100">
        <v>220000</v>
      </c>
      <c r="F378">
        <v>0</v>
      </c>
      <c r="G378" s="100">
        <v>220000</v>
      </c>
      <c r="H378" s="100">
        <v>6314</v>
      </c>
      <c r="I378" s="100">
        <v>40533.58</v>
      </c>
      <c r="J378" s="100">
        <v>5883.16</v>
      </c>
      <c r="K378">
        <v>25</v>
      </c>
      <c r="L378" s="100">
        <v>52755.74</v>
      </c>
      <c r="M378" s="100">
        <v>167244.26</v>
      </c>
    </row>
    <row r="379" spans="1:13" x14ac:dyDescent="0.25">
      <c r="A379" t="s">
        <v>699</v>
      </c>
      <c r="B379" t="s">
        <v>330</v>
      </c>
      <c r="C379" t="s">
        <v>1230</v>
      </c>
      <c r="D379">
        <v>10339</v>
      </c>
      <c r="E379" s="100">
        <v>75000</v>
      </c>
      <c r="F379">
        <v>0</v>
      </c>
      <c r="G379" s="100">
        <v>75000</v>
      </c>
      <c r="H379" s="100">
        <v>2152.5</v>
      </c>
      <c r="I379" s="100">
        <v>6309.38</v>
      </c>
      <c r="J379" s="100">
        <v>2280</v>
      </c>
      <c r="K379">
        <v>25</v>
      </c>
      <c r="L379" s="100">
        <v>10766.88</v>
      </c>
      <c r="M379" s="100">
        <v>64233.120000000003</v>
      </c>
    </row>
    <row r="380" spans="1:13" x14ac:dyDescent="0.25">
      <c r="A380" t="s">
        <v>217</v>
      </c>
      <c r="B380" t="s">
        <v>330</v>
      </c>
      <c r="C380" t="s">
        <v>1231</v>
      </c>
      <c r="D380">
        <v>10582</v>
      </c>
      <c r="E380" s="100">
        <v>65000</v>
      </c>
      <c r="F380">
        <v>0</v>
      </c>
      <c r="G380" s="100">
        <v>65000</v>
      </c>
      <c r="H380" s="100">
        <v>1865.5</v>
      </c>
      <c r="I380" s="100">
        <v>4427.58</v>
      </c>
      <c r="J380" s="100">
        <v>1976</v>
      </c>
      <c r="K380" s="100">
        <v>18561.21</v>
      </c>
      <c r="L380" s="100">
        <v>26830.29</v>
      </c>
      <c r="M380" s="100">
        <v>38169.71</v>
      </c>
    </row>
    <row r="381" spans="1:13" x14ac:dyDescent="0.25">
      <c r="A381" t="s">
        <v>289</v>
      </c>
      <c r="B381" t="s">
        <v>330</v>
      </c>
      <c r="C381" t="s">
        <v>1232</v>
      </c>
      <c r="D381">
        <v>10584</v>
      </c>
      <c r="E381" s="100">
        <v>75000</v>
      </c>
      <c r="F381">
        <v>0</v>
      </c>
      <c r="G381" s="100">
        <v>75000</v>
      </c>
      <c r="H381" s="100">
        <v>2152.5</v>
      </c>
      <c r="I381" s="100">
        <v>6309.38</v>
      </c>
      <c r="J381" s="100">
        <v>2280</v>
      </c>
      <c r="K381">
        <v>25</v>
      </c>
      <c r="L381" s="100">
        <v>10766.88</v>
      </c>
      <c r="M381" s="100">
        <v>64233.120000000003</v>
      </c>
    </row>
    <row r="382" spans="1:13" x14ac:dyDescent="0.25">
      <c r="A382" t="s">
        <v>241</v>
      </c>
      <c r="B382" t="s">
        <v>330</v>
      </c>
      <c r="C382" t="s">
        <v>1233</v>
      </c>
      <c r="D382">
        <v>10590</v>
      </c>
      <c r="E382" s="100">
        <v>70000</v>
      </c>
      <c r="F382">
        <v>0</v>
      </c>
      <c r="G382" s="100">
        <v>70000</v>
      </c>
      <c r="H382" s="100">
        <v>2009</v>
      </c>
      <c r="I382" s="100">
        <v>5368.48</v>
      </c>
      <c r="J382" s="100">
        <v>2128</v>
      </c>
      <c r="K382">
        <v>25</v>
      </c>
      <c r="L382" s="100">
        <v>9530.48</v>
      </c>
      <c r="M382" s="100">
        <v>60469.52</v>
      </c>
    </row>
    <row r="383" spans="1:13" x14ac:dyDescent="0.25">
      <c r="A383" t="s">
        <v>258</v>
      </c>
      <c r="B383" t="s">
        <v>700</v>
      </c>
      <c r="C383" t="s">
        <v>1234</v>
      </c>
      <c r="D383">
        <v>10745</v>
      </c>
      <c r="E383" s="100">
        <v>90000</v>
      </c>
      <c r="F383">
        <v>0</v>
      </c>
      <c r="G383" s="100">
        <v>90000</v>
      </c>
      <c r="H383" s="100">
        <v>2583</v>
      </c>
      <c r="I383" s="100">
        <v>8895.39</v>
      </c>
      <c r="J383" s="100">
        <v>2736</v>
      </c>
      <c r="K383" s="100">
        <v>26419.919999999998</v>
      </c>
      <c r="L383" s="100">
        <v>40634.31</v>
      </c>
      <c r="M383" s="100">
        <v>49365.69</v>
      </c>
    </row>
    <row r="384" spans="1:13" x14ac:dyDescent="0.25">
      <c r="A384" t="s">
        <v>701</v>
      </c>
      <c r="B384" t="s">
        <v>356</v>
      </c>
      <c r="C384" t="s">
        <v>1235</v>
      </c>
      <c r="D384">
        <v>10768</v>
      </c>
      <c r="E384" s="100">
        <v>30000</v>
      </c>
      <c r="F384">
        <v>0</v>
      </c>
      <c r="G384" s="100">
        <v>30000</v>
      </c>
      <c r="H384">
        <v>861</v>
      </c>
      <c r="I384">
        <v>0</v>
      </c>
      <c r="J384">
        <v>912</v>
      </c>
      <c r="K384">
        <v>25</v>
      </c>
      <c r="L384" s="100">
        <v>1798</v>
      </c>
      <c r="M384" s="100">
        <v>28202</v>
      </c>
    </row>
    <row r="385" spans="1:13" x14ac:dyDescent="0.25">
      <c r="A385" t="s">
        <v>702</v>
      </c>
      <c r="B385" t="s">
        <v>325</v>
      </c>
      <c r="C385" t="s">
        <v>1236</v>
      </c>
      <c r="D385">
        <v>10773</v>
      </c>
      <c r="E385" s="100">
        <v>26250</v>
      </c>
      <c r="F385">
        <v>0</v>
      </c>
      <c r="G385" s="100">
        <v>26250</v>
      </c>
      <c r="H385">
        <v>753.38</v>
      </c>
      <c r="I385">
        <v>0</v>
      </c>
      <c r="J385">
        <v>798</v>
      </c>
      <c r="K385">
        <v>25</v>
      </c>
      <c r="L385" s="100">
        <v>1576.38</v>
      </c>
      <c r="M385" s="100">
        <v>24673.62</v>
      </c>
    </row>
    <row r="386" spans="1:13" x14ac:dyDescent="0.25">
      <c r="A386" t="s">
        <v>703</v>
      </c>
      <c r="B386" t="s">
        <v>325</v>
      </c>
      <c r="C386" t="s">
        <v>1237</v>
      </c>
      <c r="D386">
        <v>10809</v>
      </c>
      <c r="E386" s="100">
        <v>20000</v>
      </c>
      <c r="F386">
        <v>0</v>
      </c>
      <c r="G386" s="100">
        <v>20000</v>
      </c>
      <c r="H386">
        <v>574</v>
      </c>
      <c r="I386">
        <v>0</v>
      </c>
      <c r="J386">
        <v>608</v>
      </c>
      <c r="K386">
        <v>25</v>
      </c>
      <c r="L386" s="100">
        <v>1207</v>
      </c>
      <c r="M386" s="100">
        <v>18793</v>
      </c>
    </row>
    <row r="387" spans="1:13" x14ac:dyDescent="0.25">
      <c r="A387" t="s">
        <v>704</v>
      </c>
      <c r="B387" t="s">
        <v>345</v>
      </c>
      <c r="C387" t="s">
        <v>1238</v>
      </c>
      <c r="D387">
        <v>10821</v>
      </c>
      <c r="E387" s="100">
        <v>30000</v>
      </c>
      <c r="F387">
        <v>0</v>
      </c>
      <c r="G387" s="100">
        <v>30000</v>
      </c>
      <c r="H387">
        <v>861</v>
      </c>
      <c r="I387">
        <v>0</v>
      </c>
      <c r="J387">
        <v>912</v>
      </c>
      <c r="K387">
        <v>25</v>
      </c>
      <c r="L387" s="100">
        <v>1798</v>
      </c>
      <c r="M387" s="100">
        <v>28202</v>
      </c>
    </row>
    <row r="388" spans="1:13" x14ac:dyDescent="0.25">
      <c r="A388" t="s">
        <v>705</v>
      </c>
      <c r="B388" t="s">
        <v>354</v>
      </c>
      <c r="C388" t="s">
        <v>1239</v>
      </c>
      <c r="D388">
        <v>10824</v>
      </c>
      <c r="E388" s="100">
        <v>40000</v>
      </c>
      <c r="F388">
        <v>0</v>
      </c>
      <c r="G388" s="100">
        <v>40000</v>
      </c>
      <c r="H388" s="100">
        <v>1148</v>
      </c>
      <c r="I388">
        <v>185.33</v>
      </c>
      <c r="J388" s="100">
        <v>1216</v>
      </c>
      <c r="K388" s="100">
        <v>1740.46</v>
      </c>
      <c r="L388" s="100">
        <v>4289.79</v>
      </c>
      <c r="M388" s="100">
        <v>35710.21</v>
      </c>
    </row>
    <row r="389" spans="1:13" x14ac:dyDescent="0.25">
      <c r="A389" t="s">
        <v>706</v>
      </c>
      <c r="B389" t="s">
        <v>331</v>
      </c>
      <c r="C389" t="s">
        <v>1240</v>
      </c>
      <c r="D389">
        <v>10825</v>
      </c>
      <c r="E389" s="100">
        <v>25000</v>
      </c>
      <c r="F389">
        <v>0</v>
      </c>
      <c r="G389" s="100">
        <v>25000</v>
      </c>
      <c r="H389">
        <v>717.5</v>
      </c>
      <c r="I389">
        <v>0</v>
      </c>
      <c r="J389">
        <v>760</v>
      </c>
      <c r="K389" s="100">
        <v>3341</v>
      </c>
      <c r="L389" s="100">
        <v>4818.5</v>
      </c>
      <c r="M389" s="100">
        <v>20181.5</v>
      </c>
    </row>
    <row r="390" spans="1:13" x14ac:dyDescent="0.25">
      <c r="A390" t="s">
        <v>707</v>
      </c>
      <c r="B390" t="s">
        <v>330</v>
      </c>
      <c r="C390" t="s">
        <v>1241</v>
      </c>
      <c r="D390">
        <v>10847</v>
      </c>
      <c r="E390" s="100">
        <v>45000</v>
      </c>
      <c r="F390">
        <v>0</v>
      </c>
      <c r="G390" s="100">
        <v>45000</v>
      </c>
      <c r="H390" s="100">
        <v>1291.5</v>
      </c>
      <c r="I390" s="100">
        <v>1148.33</v>
      </c>
      <c r="J390" s="100">
        <v>1368</v>
      </c>
      <c r="K390" s="100">
        <v>4141</v>
      </c>
      <c r="L390" s="100">
        <v>7948.83</v>
      </c>
      <c r="M390" s="100">
        <v>37051.17</v>
      </c>
    </row>
    <row r="391" spans="1:13" x14ac:dyDescent="0.25">
      <c r="A391" t="s">
        <v>990</v>
      </c>
      <c r="B391">
        <v>20</v>
      </c>
      <c r="E391" s="100">
        <v>1213250</v>
      </c>
      <c r="F391">
        <v>0</v>
      </c>
      <c r="G391" s="100">
        <v>1213250</v>
      </c>
      <c r="H391" s="100">
        <v>34820.28</v>
      </c>
      <c r="I391" s="100">
        <v>99676.75</v>
      </c>
      <c r="J391" s="100">
        <v>36077.96</v>
      </c>
      <c r="K391" s="100">
        <v>92246.54</v>
      </c>
      <c r="L391" s="100">
        <v>262821.53000000003</v>
      </c>
      <c r="M391" s="100">
        <v>950428.47</v>
      </c>
    </row>
    <row r="394" spans="1:13" x14ac:dyDescent="0.25">
      <c r="A394" t="s">
        <v>708</v>
      </c>
    </row>
    <row r="395" spans="1:13" x14ac:dyDescent="0.25">
      <c r="A395" t="s">
        <v>119</v>
      </c>
      <c r="B395" t="s">
        <v>331</v>
      </c>
      <c r="C395" t="s">
        <v>1242</v>
      </c>
      <c r="D395">
        <v>10382</v>
      </c>
      <c r="E395" s="100">
        <v>35000</v>
      </c>
      <c r="F395">
        <v>0</v>
      </c>
      <c r="G395" s="100">
        <v>35000</v>
      </c>
      <c r="H395" s="100">
        <v>1004.5</v>
      </c>
      <c r="I395">
        <v>0</v>
      </c>
      <c r="J395" s="100">
        <v>1064</v>
      </c>
      <c r="K395">
        <v>25</v>
      </c>
      <c r="L395" s="100">
        <v>2093.5</v>
      </c>
      <c r="M395" s="100">
        <v>32906.5</v>
      </c>
    </row>
    <row r="396" spans="1:13" x14ac:dyDescent="0.25">
      <c r="A396" t="s">
        <v>990</v>
      </c>
      <c r="B396">
        <v>1</v>
      </c>
      <c r="E396" s="100">
        <v>35000</v>
      </c>
      <c r="F396">
        <v>0</v>
      </c>
      <c r="G396" s="100">
        <v>35000</v>
      </c>
      <c r="H396" s="100">
        <v>1004.5</v>
      </c>
      <c r="I396">
        <v>0</v>
      </c>
      <c r="J396" s="100">
        <v>1064</v>
      </c>
      <c r="K396">
        <v>25</v>
      </c>
      <c r="L396" s="100">
        <v>2093.5</v>
      </c>
      <c r="M396" s="100">
        <v>32906.5</v>
      </c>
    </row>
    <row r="399" spans="1:13" x14ac:dyDescent="0.25">
      <c r="A399" t="s">
        <v>709</v>
      </c>
    </row>
    <row r="400" spans="1:13" x14ac:dyDescent="0.25">
      <c r="A400" t="s">
        <v>710</v>
      </c>
      <c r="B400" t="s">
        <v>711</v>
      </c>
      <c r="C400" t="s">
        <v>1243</v>
      </c>
      <c r="D400">
        <v>1</v>
      </c>
      <c r="E400" s="100">
        <v>55000</v>
      </c>
      <c r="F400">
        <v>0</v>
      </c>
      <c r="G400" s="100">
        <v>55000</v>
      </c>
      <c r="H400" s="100">
        <v>1578.5</v>
      </c>
      <c r="I400" s="100">
        <v>2559.6799999999998</v>
      </c>
      <c r="J400" s="100">
        <v>1672</v>
      </c>
      <c r="K400">
        <v>25</v>
      </c>
      <c r="L400" s="100">
        <v>5835.18</v>
      </c>
      <c r="M400" s="100">
        <v>49164.82</v>
      </c>
    </row>
    <row r="401" spans="1:13" x14ac:dyDescent="0.25">
      <c r="A401" t="s">
        <v>712</v>
      </c>
      <c r="B401" t="s">
        <v>325</v>
      </c>
      <c r="C401" t="s">
        <v>1244</v>
      </c>
      <c r="D401">
        <v>2</v>
      </c>
      <c r="E401" s="100">
        <v>35000</v>
      </c>
      <c r="F401">
        <v>0</v>
      </c>
      <c r="G401" s="100">
        <v>35000</v>
      </c>
      <c r="H401" s="100">
        <v>1004.5</v>
      </c>
      <c r="I401">
        <v>0</v>
      </c>
      <c r="J401" s="100">
        <v>1064</v>
      </c>
      <c r="K401" s="100">
        <v>9578.32</v>
      </c>
      <c r="L401" s="100">
        <v>11646.82</v>
      </c>
      <c r="M401" s="100">
        <v>23353.18</v>
      </c>
    </row>
    <row r="402" spans="1:13" x14ac:dyDescent="0.25">
      <c r="A402" t="s">
        <v>713</v>
      </c>
      <c r="B402" t="s">
        <v>714</v>
      </c>
      <c r="C402" t="s">
        <v>1245</v>
      </c>
      <c r="D402">
        <v>3</v>
      </c>
      <c r="E402" s="100">
        <v>40000</v>
      </c>
      <c r="F402">
        <v>0</v>
      </c>
      <c r="G402" s="100">
        <v>40000</v>
      </c>
      <c r="H402" s="100">
        <v>1148</v>
      </c>
      <c r="I402">
        <v>442.65</v>
      </c>
      <c r="J402" s="100">
        <v>1216</v>
      </c>
      <c r="K402">
        <v>25</v>
      </c>
      <c r="L402" s="100">
        <v>2831.65</v>
      </c>
      <c r="M402" s="100">
        <v>37168.35</v>
      </c>
    </row>
    <row r="403" spans="1:13" x14ac:dyDescent="0.25">
      <c r="A403" t="s">
        <v>715</v>
      </c>
      <c r="B403" t="s">
        <v>325</v>
      </c>
      <c r="C403" t="s">
        <v>1246</v>
      </c>
      <c r="D403">
        <v>4</v>
      </c>
      <c r="E403" s="100">
        <v>30000</v>
      </c>
      <c r="F403">
        <v>0</v>
      </c>
      <c r="G403" s="100">
        <v>30000</v>
      </c>
      <c r="H403">
        <v>861</v>
      </c>
      <c r="I403">
        <v>0</v>
      </c>
      <c r="J403">
        <v>912</v>
      </c>
      <c r="K403" s="100">
        <v>4437.55</v>
      </c>
      <c r="L403" s="100">
        <v>6210.55</v>
      </c>
      <c r="M403" s="100">
        <v>23789.45</v>
      </c>
    </row>
    <row r="404" spans="1:13" x14ac:dyDescent="0.25">
      <c r="A404" t="s">
        <v>716</v>
      </c>
      <c r="B404" t="s">
        <v>717</v>
      </c>
      <c r="C404" t="s">
        <v>1247</v>
      </c>
      <c r="D404">
        <v>6</v>
      </c>
      <c r="E404" s="100">
        <v>80000</v>
      </c>
      <c r="F404">
        <v>0</v>
      </c>
      <c r="G404" s="100">
        <v>80000</v>
      </c>
      <c r="H404" s="100">
        <v>2296</v>
      </c>
      <c r="I404" s="100">
        <v>7400.87</v>
      </c>
      <c r="J404" s="100">
        <v>2432</v>
      </c>
      <c r="K404" s="100">
        <v>17795</v>
      </c>
      <c r="L404" s="100">
        <v>29923.87</v>
      </c>
      <c r="M404" s="100">
        <v>50076.13</v>
      </c>
    </row>
    <row r="405" spans="1:13" x14ac:dyDescent="0.25">
      <c r="A405" t="s">
        <v>718</v>
      </c>
      <c r="B405" t="s">
        <v>325</v>
      </c>
      <c r="C405" t="s">
        <v>1248</v>
      </c>
      <c r="D405">
        <v>8</v>
      </c>
      <c r="E405" s="100">
        <v>16500</v>
      </c>
      <c r="F405">
        <v>0</v>
      </c>
      <c r="G405" s="100">
        <v>16500</v>
      </c>
      <c r="H405">
        <v>473.55</v>
      </c>
      <c r="I405">
        <v>0</v>
      </c>
      <c r="J405">
        <v>501.6</v>
      </c>
      <c r="K405" s="100">
        <v>8750.3799999999992</v>
      </c>
      <c r="L405" s="100">
        <v>9725.5300000000007</v>
      </c>
      <c r="M405" s="100">
        <v>6774.47</v>
      </c>
    </row>
    <row r="406" spans="1:13" x14ac:dyDescent="0.25">
      <c r="A406" t="s">
        <v>721</v>
      </c>
      <c r="B406" t="s">
        <v>325</v>
      </c>
      <c r="C406" t="s">
        <v>1249</v>
      </c>
      <c r="D406">
        <v>10</v>
      </c>
      <c r="E406" s="100">
        <v>16500</v>
      </c>
      <c r="F406">
        <v>0</v>
      </c>
      <c r="G406" s="100">
        <v>16500</v>
      </c>
      <c r="H406">
        <v>473.55</v>
      </c>
      <c r="I406">
        <v>0</v>
      </c>
      <c r="J406">
        <v>501.6</v>
      </c>
      <c r="K406" s="100">
        <v>9316.31</v>
      </c>
      <c r="L406" s="100">
        <v>10291.459999999999</v>
      </c>
      <c r="M406" s="100">
        <v>6208.54</v>
      </c>
    </row>
    <row r="407" spans="1:13" x14ac:dyDescent="0.25">
      <c r="A407" t="s">
        <v>722</v>
      </c>
      <c r="B407" t="s">
        <v>714</v>
      </c>
      <c r="C407" t="s">
        <v>1250</v>
      </c>
      <c r="D407">
        <v>11</v>
      </c>
      <c r="E407" s="100">
        <v>40000</v>
      </c>
      <c r="F407">
        <v>0</v>
      </c>
      <c r="G407" s="100">
        <v>40000</v>
      </c>
      <c r="H407" s="100">
        <v>1148</v>
      </c>
      <c r="I407">
        <v>442.65</v>
      </c>
      <c r="J407" s="100">
        <v>1216</v>
      </c>
      <c r="K407" s="100">
        <v>18979.66</v>
      </c>
      <c r="L407" s="100">
        <v>21786.31</v>
      </c>
      <c r="M407" s="100">
        <v>18213.689999999999</v>
      </c>
    </row>
    <row r="408" spans="1:13" x14ac:dyDescent="0.25">
      <c r="A408" t="s">
        <v>990</v>
      </c>
      <c r="B408">
        <v>8</v>
      </c>
      <c r="E408" s="100">
        <v>313000</v>
      </c>
      <c r="F408">
        <v>0</v>
      </c>
      <c r="G408" s="100">
        <v>313000</v>
      </c>
      <c r="H408" s="100">
        <v>8983.1</v>
      </c>
      <c r="I408" s="100">
        <v>10845.85</v>
      </c>
      <c r="J408" s="100">
        <v>9515.2000000000007</v>
      </c>
      <c r="K408" s="100">
        <v>68907.22</v>
      </c>
      <c r="L408" s="100">
        <v>98251.37</v>
      </c>
      <c r="M408" s="100">
        <v>214748.63</v>
      </c>
    </row>
    <row r="411" spans="1:13" x14ac:dyDescent="0.25">
      <c r="A411" t="s">
        <v>723</v>
      </c>
    </row>
    <row r="412" spans="1:13" x14ac:dyDescent="0.25">
      <c r="A412" t="s">
        <v>724</v>
      </c>
      <c r="B412" t="s">
        <v>325</v>
      </c>
      <c r="C412" t="s">
        <v>1251</v>
      </c>
      <c r="D412">
        <v>4</v>
      </c>
      <c r="E412" s="100">
        <v>35000</v>
      </c>
      <c r="F412">
        <v>0</v>
      </c>
      <c r="G412" s="100">
        <v>35000</v>
      </c>
      <c r="H412" s="100">
        <v>1004.5</v>
      </c>
      <c r="I412">
        <v>0</v>
      </c>
      <c r="J412" s="100">
        <v>1064</v>
      </c>
      <c r="K412" s="100">
        <v>1525</v>
      </c>
      <c r="L412" s="100">
        <v>3593.5</v>
      </c>
      <c r="M412" s="100">
        <v>31406.5</v>
      </c>
    </row>
    <row r="413" spans="1:13" x14ac:dyDescent="0.25">
      <c r="A413" t="s">
        <v>725</v>
      </c>
      <c r="B413" t="s">
        <v>316</v>
      </c>
      <c r="C413" t="s">
        <v>1252</v>
      </c>
      <c r="D413">
        <v>5</v>
      </c>
      <c r="E413" s="100">
        <v>25000</v>
      </c>
      <c r="F413">
        <v>0</v>
      </c>
      <c r="G413" s="100">
        <v>25000</v>
      </c>
      <c r="H413">
        <v>717.5</v>
      </c>
      <c r="I413">
        <v>0</v>
      </c>
      <c r="J413">
        <v>760</v>
      </c>
      <c r="K413" s="100">
        <v>14115.96</v>
      </c>
      <c r="L413" s="100">
        <v>15593.46</v>
      </c>
      <c r="M413" s="100">
        <v>9406.5400000000009</v>
      </c>
    </row>
    <row r="414" spans="1:13" x14ac:dyDescent="0.25">
      <c r="A414" t="s">
        <v>726</v>
      </c>
      <c r="B414" t="s">
        <v>434</v>
      </c>
      <c r="C414" t="s">
        <v>1253</v>
      </c>
      <c r="D414">
        <v>6</v>
      </c>
      <c r="E414" s="100">
        <v>41000</v>
      </c>
      <c r="F414">
        <v>0</v>
      </c>
      <c r="G414" s="100">
        <v>41000</v>
      </c>
      <c r="H414" s="100">
        <v>1176.7</v>
      </c>
      <c r="I414">
        <v>583.79</v>
      </c>
      <c r="J414" s="100">
        <v>1246.4000000000001</v>
      </c>
      <c r="K414">
        <v>25</v>
      </c>
      <c r="L414" s="100">
        <v>3031.89</v>
      </c>
      <c r="M414" s="100">
        <v>37968.11</v>
      </c>
    </row>
    <row r="415" spans="1:13" x14ac:dyDescent="0.25">
      <c r="A415" t="s">
        <v>727</v>
      </c>
      <c r="B415" t="s">
        <v>434</v>
      </c>
      <c r="C415" t="s">
        <v>1254</v>
      </c>
      <c r="D415">
        <v>7</v>
      </c>
      <c r="E415" s="100">
        <v>35000</v>
      </c>
      <c r="F415">
        <v>0</v>
      </c>
      <c r="G415" s="100">
        <v>35000</v>
      </c>
      <c r="H415" s="100">
        <v>1004.5</v>
      </c>
      <c r="I415">
        <v>0</v>
      </c>
      <c r="J415" s="100">
        <v>1064</v>
      </c>
      <c r="K415">
        <v>25</v>
      </c>
      <c r="L415" s="100">
        <v>2093.5</v>
      </c>
      <c r="M415" s="100">
        <v>32906.5</v>
      </c>
    </row>
    <row r="416" spans="1:13" x14ac:dyDescent="0.25">
      <c r="A416" t="s">
        <v>728</v>
      </c>
      <c r="B416" t="s">
        <v>434</v>
      </c>
      <c r="C416" t="s">
        <v>1255</v>
      </c>
      <c r="D416">
        <v>8</v>
      </c>
      <c r="E416" s="100">
        <v>25000</v>
      </c>
      <c r="F416">
        <v>0</v>
      </c>
      <c r="G416" s="100">
        <v>25000</v>
      </c>
      <c r="H416">
        <v>717.5</v>
      </c>
      <c r="I416">
        <v>0</v>
      </c>
      <c r="J416">
        <v>760</v>
      </c>
      <c r="K416" s="100">
        <v>8812.2900000000009</v>
      </c>
      <c r="L416" s="100">
        <v>10289.790000000001</v>
      </c>
      <c r="M416" s="100">
        <v>14710.21</v>
      </c>
    </row>
    <row r="417" spans="1:13" x14ac:dyDescent="0.25">
      <c r="A417" t="s">
        <v>729</v>
      </c>
      <c r="B417" t="s">
        <v>730</v>
      </c>
      <c r="C417" t="s">
        <v>1256</v>
      </c>
      <c r="D417">
        <v>15</v>
      </c>
      <c r="E417" s="100">
        <v>110000</v>
      </c>
      <c r="F417">
        <v>0</v>
      </c>
      <c r="G417" s="100">
        <v>110000</v>
      </c>
      <c r="H417" s="100">
        <v>3157</v>
      </c>
      <c r="I417" s="100">
        <v>14457.62</v>
      </c>
      <c r="J417" s="100">
        <v>3344</v>
      </c>
      <c r="K417" s="100">
        <v>3391</v>
      </c>
      <c r="L417" s="100">
        <v>24349.62</v>
      </c>
      <c r="M417" s="100">
        <v>85650.38</v>
      </c>
    </row>
    <row r="418" spans="1:13" x14ac:dyDescent="0.25">
      <c r="A418" t="s">
        <v>731</v>
      </c>
      <c r="B418" t="s">
        <v>732</v>
      </c>
      <c r="C418" t="s">
        <v>1257</v>
      </c>
      <c r="D418">
        <v>18</v>
      </c>
      <c r="E418" s="100">
        <v>26250</v>
      </c>
      <c r="F418">
        <v>0</v>
      </c>
      <c r="G418" s="100">
        <v>26250</v>
      </c>
      <c r="H418">
        <v>753.38</v>
      </c>
      <c r="I418">
        <v>0</v>
      </c>
      <c r="J418">
        <v>798</v>
      </c>
      <c r="K418" s="100">
        <v>15543.88</v>
      </c>
      <c r="L418" s="100">
        <v>17095.259999999998</v>
      </c>
      <c r="M418" s="100">
        <v>9154.74</v>
      </c>
    </row>
    <row r="419" spans="1:13" x14ac:dyDescent="0.25">
      <c r="A419" t="s">
        <v>797</v>
      </c>
      <c r="B419" t="s">
        <v>776</v>
      </c>
      <c r="C419" t="s">
        <v>1258</v>
      </c>
      <c r="D419">
        <v>20</v>
      </c>
      <c r="E419" s="100">
        <v>50000</v>
      </c>
      <c r="F419">
        <v>0</v>
      </c>
      <c r="G419" s="100">
        <v>50000</v>
      </c>
      <c r="H419" s="100">
        <v>1435</v>
      </c>
      <c r="I419" s="100">
        <v>1854</v>
      </c>
      <c r="J419" s="100">
        <v>1520</v>
      </c>
      <c r="K419" s="100">
        <v>1525</v>
      </c>
      <c r="L419" s="100">
        <v>6334</v>
      </c>
      <c r="M419" s="100">
        <v>43666</v>
      </c>
    </row>
    <row r="420" spans="1:13" x14ac:dyDescent="0.25">
      <c r="A420" t="s">
        <v>733</v>
      </c>
      <c r="B420" t="s">
        <v>316</v>
      </c>
      <c r="C420" t="s">
        <v>1259</v>
      </c>
      <c r="D420">
        <v>10782</v>
      </c>
      <c r="E420" s="100">
        <v>30000</v>
      </c>
      <c r="F420">
        <v>0</v>
      </c>
      <c r="G420" s="100">
        <v>30000</v>
      </c>
      <c r="H420">
        <v>861</v>
      </c>
      <c r="I420">
        <v>0</v>
      </c>
      <c r="J420">
        <v>912</v>
      </c>
      <c r="K420">
        <v>25</v>
      </c>
      <c r="L420" s="100">
        <v>1798</v>
      </c>
      <c r="M420" s="100">
        <v>28202</v>
      </c>
    </row>
    <row r="421" spans="1:13" x14ac:dyDescent="0.25">
      <c r="A421" t="s">
        <v>990</v>
      </c>
      <c r="B421">
        <v>9</v>
      </c>
      <c r="E421" s="100">
        <v>377250</v>
      </c>
      <c r="F421">
        <v>0</v>
      </c>
      <c r="G421" s="100">
        <v>377250</v>
      </c>
      <c r="H421" s="100">
        <v>10827.08</v>
      </c>
      <c r="I421" s="100">
        <v>16895.41</v>
      </c>
      <c r="J421" s="100">
        <v>11468.4</v>
      </c>
      <c r="K421" s="100">
        <v>44988.13</v>
      </c>
      <c r="L421" s="100">
        <v>84179.02</v>
      </c>
      <c r="M421" s="100">
        <v>293070.98</v>
      </c>
    </row>
    <row r="424" spans="1:13" x14ac:dyDescent="0.25">
      <c r="A424" t="s">
        <v>734</v>
      </c>
    </row>
    <row r="425" spans="1:13" x14ac:dyDescent="0.25">
      <c r="A425" t="s">
        <v>735</v>
      </c>
      <c r="B425" t="s">
        <v>325</v>
      </c>
      <c r="C425" t="s">
        <v>1260</v>
      </c>
      <c r="D425">
        <v>2</v>
      </c>
      <c r="E425" s="100">
        <v>30000</v>
      </c>
      <c r="F425">
        <v>0</v>
      </c>
      <c r="G425" s="100">
        <v>30000</v>
      </c>
      <c r="H425">
        <v>861</v>
      </c>
      <c r="I425">
        <v>0</v>
      </c>
      <c r="J425">
        <v>912</v>
      </c>
      <c r="K425" s="100">
        <v>13750.93</v>
      </c>
      <c r="L425" s="100">
        <v>15523.93</v>
      </c>
      <c r="M425" s="100">
        <v>14476.07</v>
      </c>
    </row>
    <row r="426" spans="1:13" x14ac:dyDescent="0.25">
      <c r="A426" t="s">
        <v>736</v>
      </c>
      <c r="B426" t="s">
        <v>325</v>
      </c>
      <c r="C426" t="s">
        <v>1261</v>
      </c>
      <c r="D426">
        <v>3</v>
      </c>
      <c r="E426" s="100">
        <v>30000</v>
      </c>
      <c r="F426">
        <v>0</v>
      </c>
      <c r="G426" s="100">
        <v>30000</v>
      </c>
      <c r="H426">
        <v>861</v>
      </c>
      <c r="I426">
        <v>0</v>
      </c>
      <c r="J426">
        <v>912</v>
      </c>
      <c r="K426" s="100">
        <v>5891</v>
      </c>
      <c r="L426" s="100">
        <v>7664</v>
      </c>
      <c r="M426" s="100">
        <v>22336</v>
      </c>
    </row>
    <row r="427" spans="1:13" x14ac:dyDescent="0.25">
      <c r="A427" t="s">
        <v>737</v>
      </c>
      <c r="B427" t="s">
        <v>316</v>
      </c>
      <c r="C427" t="s">
        <v>1262</v>
      </c>
      <c r="D427">
        <v>10659</v>
      </c>
      <c r="E427" s="100">
        <v>26250</v>
      </c>
      <c r="F427">
        <v>0</v>
      </c>
      <c r="G427" s="100">
        <v>26250</v>
      </c>
      <c r="H427">
        <v>753.38</v>
      </c>
      <c r="I427">
        <v>0</v>
      </c>
      <c r="J427">
        <v>798</v>
      </c>
      <c r="K427" s="100">
        <v>16024.98</v>
      </c>
      <c r="L427" s="100">
        <v>17576.36</v>
      </c>
      <c r="M427" s="100">
        <v>8673.64</v>
      </c>
    </row>
    <row r="428" spans="1:13" x14ac:dyDescent="0.25">
      <c r="A428" t="s">
        <v>990</v>
      </c>
      <c r="B428">
        <v>3</v>
      </c>
      <c r="E428" s="100">
        <v>86250</v>
      </c>
      <c r="F428">
        <v>0</v>
      </c>
      <c r="G428" s="100">
        <v>86250</v>
      </c>
      <c r="H428" s="100">
        <v>2475.38</v>
      </c>
      <c r="I428">
        <v>0</v>
      </c>
      <c r="J428" s="100">
        <v>2622</v>
      </c>
      <c r="K428" s="100">
        <v>35666.910000000003</v>
      </c>
      <c r="L428" s="100">
        <v>40764.29</v>
      </c>
      <c r="M428" s="100">
        <v>45485.71</v>
      </c>
    </row>
    <row r="431" spans="1:13" x14ac:dyDescent="0.25">
      <c r="A431" t="s">
        <v>738</v>
      </c>
    </row>
    <row r="432" spans="1:13" x14ac:dyDescent="0.25">
      <c r="A432" t="s">
        <v>739</v>
      </c>
      <c r="B432" t="s">
        <v>732</v>
      </c>
      <c r="C432" t="s">
        <v>1263</v>
      </c>
      <c r="D432">
        <v>1</v>
      </c>
      <c r="E432" s="100">
        <v>40000</v>
      </c>
      <c r="F432">
        <v>0</v>
      </c>
      <c r="G432" s="100">
        <v>40000</v>
      </c>
      <c r="H432" s="100">
        <v>1148</v>
      </c>
      <c r="I432">
        <v>442.65</v>
      </c>
      <c r="J432" s="100">
        <v>1216</v>
      </c>
      <c r="K432" s="100">
        <v>12485.45</v>
      </c>
      <c r="L432" s="100">
        <v>15292.1</v>
      </c>
      <c r="M432" s="100">
        <v>24707.9</v>
      </c>
    </row>
    <row r="433" spans="1:13" x14ac:dyDescent="0.25">
      <c r="A433" t="s">
        <v>740</v>
      </c>
      <c r="B433" t="s">
        <v>741</v>
      </c>
      <c r="C433" t="s">
        <v>1264</v>
      </c>
      <c r="D433">
        <v>2</v>
      </c>
      <c r="E433" s="100">
        <v>60000</v>
      </c>
      <c r="F433">
        <v>0</v>
      </c>
      <c r="G433" s="100">
        <v>60000</v>
      </c>
      <c r="H433" s="100">
        <v>1722</v>
      </c>
      <c r="I433" s="100">
        <v>3486.68</v>
      </c>
      <c r="J433" s="100">
        <v>1824</v>
      </c>
      <c r="K433" s="100">
        <v>14407.2</v>
      </c>
      <c r="L433" s="100">
        <v>21439.88</v>
      </c>
      <c r="M433" s="100">
        <v>38560.120000000003</v>
      </c>
    </row>
    <row r="434" spans="1:13" x14ac:dyDescent="0.25">
      <c r="A434" t="s">
        <v>742</v>
      </c>
      <c r="B434" t="s">
        <v>732</v>
      </c>
      <c r="C434" t="s">
        <v>1265</v>
      </c>
      <c r="D434">
        <v>10646</v>
      </c>
      <c r="E434" s="100">
        <v>31500</v>
      </c>
      <c r="F434">
        <v>0</v>
      </c>
      <c r="G434" s="100">
        <v>31500</v>
      </c>
      <c r="H434">
        <v>904.05</v>
      </c>
      <c r="I434">
        <v>0</v>
      </c>
      <c r="J434">
        <v>957.6</v>
      </c>
      <c r="K434" s="100">
        <v>14365.7</v>
      </c>
      <c r="L434" s="100">
        <v>16227.35</v>
      </c>
      <c r="M434" s="100">
        <v>15272.65</v>
      </c>
    </row>
    <row r="435" spans="1:13" x14ac:dyDescent="0.25">
      <c r="A435" t="s">
        <v>743</v>
      </c>
      <c r="B435" t="s">
        <v>303</v>
      </c>
      <c r="C435" t="s">
        <v>1266</v>
      </c>
      <c r="D435">
        <v>10731</v>
      </c>
      <c r="E435" s="100">
        <v>35000</v>
      </c>
      <c r="F435">
        <v>0</v>
      </c>
      <c r="G435" s="100">
        <v>35000</v>
      </c>
      <c r="H435" s="100">
        <v>1004.5</v>
      </c>
      <c r="I435">
        <v>0</v>
      </c>
      <c r="J435" s="100">
        <v>1064</v>
      </c>
      <c r="K435">
        <v>25</v>
      </c>
      <c r="L435" s="100">
        <v>2093.5</v>
      </c>
      <c r="M435" s="100">
        <v>32906.5</v>
      </c>
    </row>
    <row r="436" spans="1:13" x14ac:dyDescent="0.25">
      <c r="A436" t="s">
        <v>990</v>
      </c>
      <c r="B436">
        <v>4</v>
      </c>
      <c r="E436" s="100">
        <v>166500</v>
      </c>
      <c r="F436">
        <v>0</v>
      </c>
      <c r="G436" s="100">
        <v>166500</v>
      </c>
      <c r="H436" s="100">
        <v>4778.55</v>
      </c>
      <c r="I436" s="100">
        <v>3929.33</v>
      </c>
      <c r="J436" s="100">
        <v>5061.6000000000004</v>
      </c>
      <c r="K436" s="100">
        <v>41283.35</v>
      </c>
      <c r="L436" s="100">
        <v>55052.83</v>
      </c>
      <c r="M436" s="100">
        <v>111447.17</v>
      </c>
    </row>
    <row r="439" spans="1:13" x14ac:dyDescent="0.25">
      <c r="A439" t="s">
        <v>744</v>
      </c>
    </row>
    <row r="440" spans="1:13" x14ac:dyDescent="0.25">
      <c r="A440" t="s">
        <v>745</v>
      </c>
      <c r="B440" t="s">
        <v>746</v>
      </c>
      <c r="C440" t="s">
        <v>1267</v>
      </c>
      <c r="D440">
        <v>1</v>
      </c>
      <c r="E440" s="100">
        <v>50000</v>
      </c>
      <c r="F440">
        <v>0</v>
      </c>
      <c r="G440" s="100">
        <v>50000</v>
      </c>
      <c r="H440" s="100">
        <v>1435</v>
      </c>
      <c r="I440" s="100">
        <v>1854</v>
      </c>
      <c r="J440" s="100">
        <v>1520</v>
      </c>
      <c r="K440">
        <v>25</v>
      </c>
      <c r="L440" s="100">
        <v>4834</v>
      </c>
      <c r="M440" s="100">
        <v>45166</v>
      </c>
    </row>
    <row r="441" spans="1:13" x14ac:dyDescent="0.25">
      <c r="A441" t="s">
        <v>747</v>
      </c>
      <c r="B441" t="s">
        <v>748</v>
      </c>
      <c r="C441" t="s">
        <v>1268</v>
      </c>
      <c r="D441">
        <v>2</v>
      </c>
      <c r="E441" s="100">
        <v>50000</v>
      </c>
      <c r="F441">
        <v>0</v>
      </c>
      <c r="G441" s="100">
        <v>50000</v>
      </c>
      <c r="H441" s="100">
        <v>1435</v>
      </c>
      <c r="I441" s="100">
        <v>1854</v>
      </c>
      <c r="J441" s="100">
        <v>1520</v>
      </c>
      <c r="K441">
        <v>25</v>
      </c>
      <c r="L441" s="100">
        <v>4834</v>
      </c>
      <c r="M441" s="100">
        <v>45166</v>
      </c>
    </row>
    <row r="442" spans="1:13" x14ac:dyDescent="0.25">
      <c r="A442" t="s">
        <v>749</v>
      </c>
      <c r="B442" t="s">
        <v>748</v>
      </c>
      <c r="C442" t="s">
        <v>1269</v>
      </c>
      <c r="D442">
        <v>8</v>
      </c>
      <c r="E442" s="100">
        <v>30000</v>
      </c>
      <c r="F442">
        <v>0</v>
      </c>
      <c r="G442" s="100">
        <v>30000</v>
      </c>
      <c r="H442">
        <v>861</v>
      </c>
      <c r="I442">
        <v>0</v>
      </c>
      <c r="J442">
        <v>912</v>
      </c>
      <c r="K442" s="100">
        <v>2091</v>
      </c>
      <c r="L442" s="100">
        <v>3864</v>
      </c>
      <c r="M442" s="100">
        <v>26136</v>
      </c>
    </row>
    <row r="443" spans="1:13" x14ac:dyDescent="0.25">
      <c r="A443" t="s">
        <v>751</v>
      </c>
      <c r="B443" t="s">
        <v>752</v>
      </c>
      <c r="C443" t="s">
        <v>1270</v>
      </c>
      <c r="D443">
        <v>11</v>
      </c>
      <c r="E443" s="100">
        <v>50000</v>
      </c>
      <c r="F443">
        <v>0</v>
      </c>
      <c r="G443" s="100">
        <v>50000</v>
      </c>
      <c r="H443" s="100">
        <v>1435</v>
      </c>
      <c r="I443" s="100">
        <v>1596.68</v>
      </c>
      <c r="J443" s="100">
        <v>1520</v>
      </c>
      <c r="K443" s="100">
        <v>1740.46</v>
      </c>
      <c r="L443" s="100">
        <v>6292.14</v>
      </c>
      <c r="M443" s="100">
        <v>43707.86</v>
      </c>
    </row>
    <row r="444" spans="1:13" x14ac:dyDescent="0.25">
      <c r="A444" t="s">
        <v>753</v>
      </c>
      <c r="B444" t="s">
        <v>748</v>
      </c>
      <c r="C444" t="s">
        <v>1271</v>
      </c>
      <c r="D444">
        <v>12</v>
      </c>
      <c r="E444" s="100">
        <v>75000</v>
      </c>
      <c r="F444">
        <v>0</v>
      </c>
      <c r="G444" s="100">
        <v>75000</v>
      </c>
      <c r="H444" s="100">
        <v>2152.5</v>
      </c>
      <c r="I444" s="100">
        <v>6309.38</v>
      </c>
      <c r="J444" s="100">
        <v>2280</v>
      </c>
      <c r="K444">
        <v>25</v>
      </c>
      <c r="L444" s="100">
        <v>10766.88</v>
      </c>
      <c r="M444" s="100">
        <v>64233.120000000003</v>
      </c>
    </row>
    <row r="445" spans="1:13" x14ac:dyDescent="0.25">
      <c r="A445" t="s">
        <v>754</v>
      </c>
      <c r="B445" t="s">
        <v>434</v>
      </c>
      <c r="C445" t="s">
        <v>1272</v>
      </c>
      <c r="D445">
        <v>28</v>
      </c>
      <c r="E445" s="100">
        <v>30000</v>
      </c>
      <c r="F445">
        <v>0</v>
      </c>
      <c r="G445" s="100">
        <v>30000</v>
      </c>
      <c r="H445">
        <v>861</v>
      </c>
      <c r="I445">
        <v>0</v>
      </c>
      <c r="J445">
        <v>912</v>
      </c>
      <c r="K445">
        <v>25</v>
      </c>
      <c r="L445" s="100">
        <v>1798</v>
      </c>
      <c r="M445" s="100">
        <v>28202</v>
      </c>
    </row>
    <row r="446" spans="1:13" x14ac:dyDescent="0.25">
      <c r="A446" t="s">
        <v>755</v>
      </c>
      <c r="B446" t="s">
        <v>434</v>
      </c>
      <c r="C446" t="s">
        <v>1273</v>
      </c>
      <c r="D446">
        <v>10707</v>
      </c>
      <c r="E446" s="100">
        <v>35000</v>
      </c>
      <c r="F446">
        <v>0</v>
      </c>
      <c r="G446" s="100">
        <v>35000</v>
      </c>
      <c r="H446" s="100">
        <v>1004.5</v>
      </c>
      <c r="I446">
        <v>0</v>
      </c>
      <c r="J446" s="100">
        <v>1064</v>
      </c>
      <c r="K446" s="100">
        <v>4087.81</v>
      </c>
      <c r="L446" s="100">
        <v>6156.31</v>
      </c>
      <c r="M446" s="100">
        <v>28843.69</v>
      </c>
    </row>
    <row r="447" spans="1:13" x14ac:dyDescent="0.25">
      <c r="A447" t="s">
        <v>756</v>
      </c>
      <c r="B447" t="s">
        <v>748</v>
      </c>
      <c r="C447" t="s">
        <v>1274</v>
      </c>
      <c r="D447">
        <v>10888</v>
      </c>
      <c r="E447" s="100">
        <v>50000</v>
      </c>
      <c r="F447">
        <v>0</v>
      </c>
      <c r="G447" s="100">
        <v>50000</v>
      </c>
      <c r="H447" s="100">
        <v>1435</v>
      </c>
      <c r="I447" s="100">
        <v>1854</v>
      </c>
      <c r="J447" s="100">
        <v>1520</v>
      </c>
      <c r="K447">
        <v>25</v>
      </c>
      <c r="L447" s="100">
        <v>4834</v>
      </c>
      <c r="M447" s="100">
        <v>45166</v>
      </c>
    </row>
    <row r="448" spans="1:13" x14ac:dyDescent="0.25">
      <c r="A448" t="s">
        <v>990</v>
      </c>
      <c r="B448">
        <v>8</v>
      </c>
      <c r="E448" s="100">
        <v>370000</v>
      </c>
      <c r="F448">
        <v>0</v>
      </c>
      <c r="G448" s="100">
        <v>370000</v>
      </c>
      <c r="H448" s="100">
        <v>10619</v>
      </c>
      <c r="I448" s="100">
        <v>13468.06</v>
      </c>
      <c r="J448" s="100">
        <v>11248</v>
      </c>
      <c r="K448" s="100">
        <v>8044.27</v>
      </c>
      <c r="L448" s="100">
        <v>43379.33</v>
      </c>
      <c r="M448" s="100">
        <v>326620.67</v>
      </c>
    </row>
    <row r="451" spans="1:13" x14ac:dyDescent="0.25">
      <c r="A451" t="s">
        <v>757</v>
      </c>
    </row>
    <row r="452" spans="1:13" x14ac:dyDescent="0.25">
      <c r="A452" t="s">
        <v>758</v>
      </c>
      <c r="B452" t="s">
        <v>759</v>
      </c>
      <c r="C452" t="s">
        <v>1275</v>
      </c>
      <c r="D452">
        <v>10734</v>
      </c>
      <c r="E452" s="100">
        <v>50000</v>
      </c>
      <c r="F452">
        <v>0</v>
      </c>
      <c r="G452" s="100">
        <v>50000</v>
      </c>
      <c r="H452" s="100">
        <v>1435</v>
      </c>
      <c r="I452" s="100">
        <v>1854</v>
      </c>
      <c r="J452" s="100">
        <v>1520</v>
      </c>
      <c r="K452">
        <v>25</v>
      </c>
      <c r="L452" s="100">
        <v>4834</v>
      </c>
      <c r="M452" s="100">
        <v>45166</v>
      </c>
    </row>
    <row r="453" spans="1:13" x14ac:dyDescent="0.25">
      <c r="A453" t="s">
        <v>990</v>
      </c>
      <c r="B453">
        <v>1</v>
      </c>
      <c r="E453" s="100">
        <v>50000</v>
      </c>
      <c r="F453">
        <v>0</v>
      </c>
      <c r="G453" s="100">
        <v>50000</v>
      </c>
      <c r="H453" s="100">
        <v>1435</v>
      </c>
      <c r="I453" s="100">
        <v>1854</v>
      </c>
      <c r="J453" s="100">
        <v>1520</v>
      </c>
      <c r="K453">
        <v>25</v>
      </c>
      <c r="L453" s="100">
        <v>4834</v>
      </c>
      <c r="M453" s="100">
        <v>45166</v>
      </c>
    </row>
    <row r="456" spans="1:13" x14ac:dyDescent="0.25">
      <c r="A456" t="s">
        <v>760</v>
      </c>
    </row>
    <row r="457" spans="1:13" x14ac:dyDescent="0.25">
      <c r="A457" t="s">
        <v>761</v>
      </c>
      <c r="B457" t="s">
        <v>303</v>
      </c>
      <c r="C457" t="s">
        <v>1276</v>
      </c>
      <c r="D457">
        <v>10689</v>
      </c>
      <c r="E457" s="100">
        <v>50000</v>
      </c>
      <c r="F457">
        <v>0</v>
      </c>
      <c r="G457" s="100">
        <v>50000</v>
      </c>
      <c r="H457" s="100">
        <v>1435</v>
      </c>
      <c r="I457" s="100">
        <v>1854</v>
      </c>
      <c r="J457" s="100">
        <v>1520</v>
      </c>
      <c r="K457" s="100">
        <v>16591</v>
      </c>
      <c r="L457" s="100">
        <v>21400</v>
      </c>
      <c r="M457" s="100">
        <v>28600</v>
      </c>
    </row>
    <row r="458" spans="1:13" x14ac:dyDescent="0.25">
      <c r="A458" t="s">
        <v>762</v>
      </c>
      <c r="B458" t="s">
        <v>748</v>
      </c>
      <c r="C458" t="s">
        <v>1277</v>
      </c>
      <c r="D458">
        <v>10715</v>
      </c>
      <c r="E458" s="100">
        <v>50000</v>
      </c>
      <c r="F458">
        <v>0</v>
      </c>
      <c r="G458" s="100">
        <v>50000</v>
      </c>
      <c r="H458" s="100">
        <v>1435</v>
      </c>
      <c r="I458" s="100">
        <v>1854</v>
      </c>
      <c r="J458" s="100">
        <v>1520</v>
      </c>
      <c r="K458">
        <v>25</v>
      </c>
      <c r="L458" s="100">
        <v>4834</v>
      </c>
      <c r="M458" s="100">
        <v>45166</v>
      </c>
    </row>
    <row r="459" spans="1:13" x14ac:dyDescent="0.25">
      <c r="A459" t="s">
        <v>990</v>
      </c>
      <c r="B459">
        <v>2</v>
      </c>
      <c r="E459" s="100">
        <v>100000</v>
      </c>
      <c r="F459">
        <v>0</v>
      </c>
      <c r="G459" s="100">
        <v>100000</v>
      </c>
      <c r="H459" s="100">
        <v>2870</v>
      </c>
      <c r="I459" s="100">
        <v>3708</v>
      </c>
      <c r="J459" s="100">
        <v>3040</v>
      </c>
      <c r="K459" s="100">
        <v>16616</v>
      </c>
      <c r="L459" s="100">
        <v>26234</v>
      </c>
      <c r="M459" s="100">
        <v>73766</v>
      </c>
    </row>
    <row r="462" spans="1:13" x14ac:dyDescent="0.25">
      <c r="A462" t="s">
        <v>763</v>
      </c>
    </row>
    <row r="463" spans="1:13" x14ac:dyDescent="0.25">
      <c r="A463" t="s">
        <v>764</v>
      </c>
      <c r="B463" t="s">
        <v>765</v>
      </c>
      <c r="C463" t="s">
        <v>1278</v>
      </c>
      <c r="D463">
        <v>10630</v>
      </c>
      <c r="E463" s="100">
        <v>50000</v>
      </c>
      <c r="F463">
        <v>0</v>
      </c>
      <c r="G463" s="100">
        <v>50000</v>
      </c>
      <c r="H463" s="100">
        <v>1435</v>
      </c>
      <c r="I463" s="100">
        <v>1854</v>
      </c>
      <c r="J463" s="100">
        <v>1520</v>
      </c>
      <c r="K463">
        <v>25</v>
      </c>
      <c r="L463" s="100">
        <v>4834</v>
      </c>
      <c r="M463" s="100">
        <v>45166</v>
      </c>
    </row>
    <row r="464" spans="1:13" x14ac:dyDescent="0.25">
      <c r="A464" t="s">
        <v>990</v>
      </c>
      <c r="B464">
        <v>1</v>
      </c>
      <c r="E464" s="100">
        <v>50000</v>
      </c>
      <c r="F464">
        <v>0</v>
      </c>
      <c r="G464" s="100">
        <v>50000</v>
      </c>
      <c r="H464" s="100">
        <v>1435</v>
      </c>
      <c r="I464" s="100">
        <v>1854</v>
      </c>
      <c r="J464" s="100">
        <v>1520</v>
      </c>
      <c r="K464">
        <v>25</v>
      </c>
      <c r="L464" s="100">
        <v>4834</v>
      </c>
      <c r="M464" s="100">
        <v>45166</v>
      </c>
    </row>
    <row r="467" spans="1:13" x14ac:dyDescent="0.25">
      <c r="A467" t="s">
        <v>766</v>
      </c>
    </row>
    <row r="468" spans="1:13" x14ac:dyDescent="0.25">
      <c r="A468" t="s">
        <v>767</v>
      </c>
      <c r="B468" t="s">
        <v>331</v>
      </c>
      <c r="C468" t="s">
        <v>1279</v>
      </c>
      <c r="D468">
        <v>1</v>
      </c>
      <c r="E468" s="100">
        <v>26000</v>
      </c>
      <c r="F468">
        <v>0</v>
      </c>
      <c r="G468" s="100">
        <v>26000</v>
      </c>
      <c r="H468">
        <v>746.2</v>
      </c>
      <c r="I468">
        <v>0</v>
      </c>
      <c r="J468">
        <v>790.4</v>
      </c>
      <c r="K468">
        <v>25</v>
      </c>
      <c r="L468" s="100">
        <v>1561.6</v>
      </c>
      <c r="M468" s="100">
        <v>24438.400000000001</v>
      </c>
    </row>
    <row r="469" spans="1:13" x14ac:dyDescent="0.25">
      <c r="A469" t="s">
        <v>768</v>
      </c>
      <c r="B469" t="s">
        <v>331</v>
      </c>
      <c r="C469" t="s">
        <v>1280</v>
      </c>
      <c r="D469">
        <v>6</v>
      </c>
      <c r="E469" s="100">
        <v>45000</v>
      </c>
      <c r="F469">
        <v>0</v>
      </c>
      <c r="G469" s="100">
        <v>45000</v>
      </c>
      <c r="H469" s="100">
        <v>1291.5</v>
      </c>
      <c r="I469" s="100">
        <v>1148.33</v>
      </c>
      <c r="J469" s="100">
        <v>1368</v>
      </c>
      <c r="K469">
        <v>25</v>
      </c>
      <c r="L469" s="100">
        <v>3832.83</v>
      </c>
      <c r="M469" s="100">
        <v>41167.17</v>
      </c>
    </row>
    <row r="470" spans="1:13" x14ac:dyDescent="0.25">
      <c r="A470" t="s">
        <v>769</v>
      </c>
      <c r="B470" t="s">
        <v>330</v>
      </c>
      <c r="C470" t="s">
        <v>1281</v>
      </c>
      <c r="D470">
        <v>9</v>
      </c>
      <c r="E470" s="100">
        <v>45000</v>
      </c>
      <c r="F470">
        <v>0</v>
      </c>
      <c r="G470" s="100">
        <v>45000</v>
      </c>
      <c r="H470" s="100">
        <v>1291.5</v>
      </c>
      <c r="I470">
        <v>891.01</v>
      </c>
      <c r="J470" s="100">
        <v>1368</v>
      </c>
      <c r="K470" s="100">
        <v>1740.46</v>
      </c>
      <c r="L470" s="100">
        <v>5290.97</v>
      </c>
      <c r="M470" s="100">
        <v>39709.03</v>
      </c>
    </row>
    <row r="471" spans="1:13" x14ac:dyDescent="0.25">
      <c r="A471" t="s">
        <v>770</v>
      </c>
      <c r="B471" t="s">
        <v>688</v>
      </c>
      <c r="C471" t="s">
        <v>1282</v>
      </c>
      <c r="D471">
        <v>11</v>
      </c>
      <c r="E471" s="100">
        <v>30000</v>
      </c>
      <c r="F471">
        <v>0</v>
      </c>
      <c r="G471" s="100">
        <v>30000</v>
      </c>
      <c r="H471">
        <v>861</v>
      </c>
      <c r="I471">
        <v>0</v>
      </c>
      <c r="J471">
        <v>912</v>
      </c>
      <c r="K471">
        <v>25</v>
      </c>
      <c r="L471" s="100">
        <v>1798</v>
      </c>
      <c r="M471" s="100">
        <v>28202</v>
      </c>
    </row>
    <row r="472" spans="1:13" x14ac:dyDescent="0.25">
      <c r="A472" t="s">
        <v>771</v>
      </c>
      <c r="B472" t="s">
        <v>325</v>
      </c>
      <c r="C472" t="s">
        <v>1283</v>
      </c>
      <c r="D472">
        <v>14</v>
      </c>
      <c r="E472" s="100">
        <v>31500</v>
      </c>
      <c r="F472">
        <v>0</v>
      </c>
      <c r="G472" s="100">
        <v>31500</v>
      </c>
      <c r="H472">
        <v>904.05</v>
      </c>
      <c r="I472">
        <v>0</v>
      </c>
      <c r="J472">
        <v>957.6</v>
      </c>
      <c r="K472" s="100">
        <v>1740.46</v>
      </c>
      <c r="L472" s="100">
        <v>3602.11</v>
      </c>
      <c r="M472" s="100">
        <v>27897.89</v>
      </c>
    </row>
    <row r="473" spans="1:13" x14ac:dyDescent="0.25">
      <c r="A473" t="s">
        <v>772</v>
      </c>
      <c r="B473" t="s">
        <v>356</v>
      </c>
      <c r="C473" t="s">
        <v>1284</v>
      </c>
      <c r="D473">
        <v>15</v>
      </c>
      <c r="E473" s="100">
        <v>22000</v>
      </c>
      <c r="F473">
        <v>0</v>
      </c>
      <c r="G473" s="100">
        <v>22000</v>
      </c>
      <c r="H473">
        <v>631.4</v>
      </c>
      <c r="I473">
        <v>0</v>
      </c>
      <c r="J473">
        <v>668.8</v>
      </c>
      <c r="K473" s="100">
        <v>3091</v>
      </c>
      <c r="L473" s="100">
        <v>4391.2</v>
      </c>
      <c r="M473" s="100">
        <v>17608.8</v>
      </c>
    </row>
    <row r="474" spans="1:13" x14ac:dyDescent="0.25">
      <c r="A474" t="s">
        <v>773</v>
      </c>
      <c r="B474" t="s">
        <v>325</v>
      </c>
      <c r="C474" t="s">
        <v>1285</v>
      </c>
      <c r="D474">
        <v>16</v>
      </c>
      <c r="E474" s="100">
        <v>31500</v>
      </c>
      <c r="F474">
        <v>0</v>
      </c>
      <c r="G474" s="100">
        <v>31500</v>
      </c>
      <c r="H474">
        <v>904.05</v>
      </c>
      <c r="I474">
        <v>0</v>
      </c>
      <c r="J474">
        <v>957.6</v>
      </c>
      <c r="K474">
        <v>25</v>
      </c>
      <c r="L474" s="100">
        <v>1886.65</v>
      </c>
      <c r="M474" s="100">
        <v>29613.35</v>
      </c>
    </row>
    <row r="475" spans="1:13" x14ac:dyDescent="0.25">
      <c r="A475" t="s">
        <v>774</v>
      </c>
      <c r="B475" t="s">
        <v>356</v>
      </c>
      <c r="C475" t="s">
        <v>1286</v>
      </c>
      <c r="D475">
        <v>17</v>
      </c>
      <c r="E475" s="100">
        <v>26000</v>
      </c>
      <c r="F475">
        <v>0</v>
      </c>
      <c r="G475" s="100">
        <v>26000</v>
      </c>
      <c r="H475">
        <v>746.2</v>
      </c>
      <c r="I475">
        <v>0</v>
      </c>
      <c r="J475">
        <v>790.4</v>
      </c>
      <c r="K475" s="100">
        <v>12825.38</v>
      </c>
      <c r="L475" s="100">
        <v>14361.98</v>
      </c>
      <c r="M475" s="100">
        <v>11638.02</v>
      </c>
    </row>
    <row r="476" spans="1:13" x14ac:dyDescent="0.25">
      <c r="A476" t="s">
        <v>775</v>
      </c>
      <c r="B476" t="s">
        <v>776</v>
      </c>
      <c r="C476" t="s">
        <v>1287</v>
      </c>
      <c r="D476">
        <v>19</v>
      </c>
      <c r="E476" s="100">
        <v>75000</v>
      </c>
      <c r="F476">
        <v>0</v>
      </c>
      <c r="G476" s="100">
        <v>75000</v>
      </c>
      <c r="H476" s="100">
        <v>2152.5</v>
      </c>
      <c r="I476" s="100">
        <v>6309.38</v>
      </c>
      <c r="J476" s="100">
        <v>2280</v>
      </c>
      <c r="K476" s="100">
        <v>35983.360000000001</v>
      </c>
      <c r="L476" s="100">
        <v>46725.24</v>
      </c>
      <c r="M476" s="100">
        <v>28274.76</v>
      </c>
    </row>
    <row r="477" spans="1:13" x14ac:dyDescent="0.25">
      <c r="A477" t="s">
        <v>777</v>
      </c>
      <c r="B477" t="s">
        <v>325</v>
      </c>
      <c r="C477" t="s">
        <v>1288</v>
      </c>
      <c r="D477">
        <v>20</v>
      </c>
      <c r="E477" s="100">
        <v>30000</v>
      </c>
      <c r="F477">
        <v>0</v>
      </c>
      <c r="G477" s="100">
        <v>30000</v>
      </c>
      <c r="H477">
        <v>861</v>
      </c>
      <c r="I477">
        <v>0</v>
      </c>
      <c r="J477">
        <v>912</v>
      </c>
      <c r="K477" s="100">
        <v>15717.61</v>
      </c>
      <c r="L477" s="100">
        <v>17490.61</v>
      </c>
      <c r="M477" s="100">
        <v>12509.39</v>
      </c>
    </row>
    <row r="478" spans="1:13" x14ac:dyDescent="0.25">
      <c r="A478" t="s">
        <v>260</v>
      </c>
      <c r="B478" t="s">
        <v>479</v>
      </c>
      <c r="C478" t="s">
        <v>1289</v>
      </c>
      <c r="D478">
        <v>24</v>
      </c>
      <c r="E478" s="100">
        <v>75000</v>
      </c>
      <c r="F478">
        <v>0</v>
      </c>
      <c r="G478" s="100">
        <v>75000</v>
      </c>
      <c r="H478" s="100">
        <v>2152.5</v>
      </c>
      <c r="I478" s="100">
        <v>6309.38</v>
      </c>
      <c r="J478" s="100">
        <v>2280</v>
      </c>
      <c r="K478">
        <v>25</v>
      </c>
      <c r="L478" s="100">
        <v>10766.88</v>
      </c>
      <c r="M478" s="100">
        <v>64233.120000000003</v>
      </c>
    </row>
    <row r="479" spans="1:13" x14ac:dyDescent="0.25">
      <c r="A479" t="s">
        <v>778</v>
      </c>
      <c r="B479" t="s">
        <v>356</v>
      </c>
      <c r="C479" t="s">
        <v>1290</v>
      </c>
      <c r="D479">
        <v>25</v>
      </c>
      <c r="E479" s="100">
        <v>22000</v>
      </c>
      <c r="F479">
        <v>0</v>
      </c>
      <c r="G479" s="100">
        <v>22000</v>
      </c>
      <c r="H479">
        <v>631.4</v>
      </c>
      <c r="I479">
        <v>0</v>
      </c>
      <c r="J479">
        <v>668.8</v>
      </c>
      <c r="K479">
        <v>25</v>
      </c>
      <c r="L479" s="100">
        <v>1325.2</v>
      </c>
      <c r="M479" s="100">
        <v>20674.8</v>
      </c>
    </row>
    <row r="480" spans="1:13" x14ac:dyDescent="0.25">
      <c r="A480" t="s">
        <v>779</v>
      </c>
      <c r="B480" t="s">
        <v>331</v>
      </c>
      <c r="C480" t="s">
        <v>1291</v>
      </c>
      <c r="D480">
        <v>26</v>
      </c>
      <c r="E480" s="100">
        <v>55000</v>
      </c>
      <c r="F480">
        <v>0</v>
      </c>
      <c r="G480" s="100">
        <v>55000</v>
      </c>
      <c r="H480" s="100">
        <v>1578.5</v>
      </c>
      <c r="I480">
        <v>673.58</v>
      </c>
      <c r="J480" s="100">
        <v>1672</v>
      </c>
      <c r="K480">
        <v>25</v>
      </c>
      <c r="L480" s="100">
        <v>3949.08</v>
      </c>
      <c r="M480" s="100">
        <v>51050.92</v>
      </c>
    </row>
    <row r="481" spans="1:13" x14ac:dyDescent="0.25">
      <c r="A481" t="s">
        <v>780</v>
      </c>
      <c r="B481" t="s">
        <v>356</v>
      </c>
      <c r="C481" t="s">
        <v>1292</v>
      </c>
      <c r="D481">
        <v>27</v>
      </c>
      <c r="E481" s="100">
        <v>35000</v>
      </c>
      <c r="F481">
        <v>0</v>
      </c>
      <c r="G481" s="100">
        <v>35000</v>
      </c>
      <c r="H481" s="100">
        <v>1004.5</v>
      </c>
      <c r="I481">
        <v>0</v>
      </c>
      <c r="J481" s="100">
        <v>1064</v>
      </c>
      <c r="K481">
        <v>25</v>
      </c>
      <c r="L481" s="100">
        <v>2093.5</v>
      </c>
      <c r="M481" s="100">
        <v>32906.5</v>
      </c>
    </row>
    <row r="482" spans="1:13" x14ac:dyDescent="0.25">
      <c r="A482" t="s">
        <v>781</v>
      </c>
      <c r="B482" t="s">
        <v>434</v>
      </c>
      <c r="C482" t="s">
        <v>1293</v>
      </c>
      <c r="D482">
        <v>28</v>
      </c>
      <c r="E482" s="100">
        <v>41000</v>
      </c>
      <c r="F482">
        <v>0</v>
      </c>
      <c r="G482" s="100">
        <v>41000</v>
      </c>
      <c r="H482" s="100">
        <v>1176.7</v>
      </c>
      <c r="I482">
        <v>583.79</v>
      </c>
      <c r="J482" s="100">
        <v>1246.4000000000001</v>
      </c>
      <c r="K482" s="100">
        <v>9951.36</v>
      </c>
      <c r="L482" s="100">
        <v>12958.25</v>
      </c>
      <c r="M482" s="100">
        <v>28041.75</v>
      </c>
    </row>
    <row r="483" spans="1:13" x14ac:dyDescent="0.25">
      <c r="A483" t="s">
        <v>782</v>
      </c>
      <c r="B483" t="s">
        <v>14</v>
      </c>
      <c r="C483" t="s">
        <v>1294</v>
      </c>
      <c r="D483">
        <v>35</v>
      </c>
      <c r="E483" s="100">
        <v>50000</v>
      </c>
      <c r="F483">
        <v>0</v>
      </c>
      <c r="G483" s="100">
        <v>50000</v>
      </c>
      <c r="H483" s="100">
        <v>1435</v>
      </c>
      <c r="I483" s="100">
        <v>1854</v>
      </c>
      <c r="J483" s="100">
        <v>1520</v>
      </c>
      <c r="K483">
        <v>25</v>
      </c>
      <c r="L483" s="100">
        <v>4834</v>
      </c>
      <c r="M483" s="100">
        <v>45166</v>
      </c>
    </row>
    <row r="484" spans="1:13" x14ac:dyDescent="0.25">
      <c r="A484" t="s">
        <v>783</v>
      </c>
      <c r="B484" t="s">
        <v>331</v>
      </c>
      <c r="C484" t="s">
        <v>1295</v>
      </c>
      <c r="D484">
        <v>36</v>
      </c>
      <c r="E484" s="100">
        <v>31500</v>
      </c>
      <c r="F484">
        <v>0</v>
      </c>
      <c r="G484" s="100">
        <v>31500</v>
      </c>
      <c r="H484">
        <v>904.05</v>
      </c>
      <c r="I484">
        <v>0</v>
      </c>
      <c r="J484">
        <v>957.6</v>
      </c>
      <c r="K484">
        <v>25</v>
      </c>
      <c r="L484" s="100">
        <v>1886.65</v>
      </c>
      <c r="M484" s="100">
        <v>29613.35</v>
      </c>
    </row>
    <row r="485" spans="1:13" x14ac:dyDescent="0.25">
      <c r="A485" t="s">
        <v>784</v>
      </c>
      <c r="B485" t="s">
        <v>325</v>
      </c>
      <c r="C485" t="s">
        <v>1296</v>
      </c>
      <c r="D485">
        <v>37</v>
      </c>
      <c r="E485" s="100">
        <v>31500</v>
      </c>
      <c r="F485">
        <v>0</v>
      </c>
      <c r="G485" s="100">
        <v>31500</v>
      </c>
      <c r="H485">
        <v>904.05</v>
      </c>
      <c r="I485">
        <v>0</v>
      </c>
      <c r="J485">
        <v>957.6</v>
      </c>
      <c r="K485" s="100">
        <v>9740.4599999999991</v>
      </c>
      <c r="L485" s="100">
        <v>11602.11</v>
      </c>
      <c r="M485" s="100">
        <v>19897.89</v>
      </c>
    </row>
    <row r="486" spans="1:13" x14ac:dyDescent="0.25">
      <c r="A486" t="s">
        <v>785</v>
      </c>
      <c r="B486" t="s">
        <v>303</v>
      </c>
      <c r="C486" t="s">
        <v>1297</v>
      </c>
      <c r="D486">
        <v>40</v>
      </c>
      <c r="E486" s="100">
        <v>40000</v>
      </c>
      <c r="F486">
        <v>0</v>
      </c>
      <c r="G486" s="100">
        <v>40000</v>
      </c>
      <c r="H486" s="100">
        <v>1148</v>
      </c>
      <c r="I486">
        <v>442.65</v>
      </c>
      <c r="J486" s="100">
        <v>1216</v>
      </c>
      <c r="K486" s="100">
        <v>10940.25</v>
      </c>
      <c r="L486" s="100">
        <v>13746.9</v>
      </c>
      <c r="M486" s="100">
        <v>26253.1</v>
      </c>
    </row>
    <row r="487" spans="1:13" x14ac:dyDescent="0.25">
      <c r="A487" t="s">
        <v>786</v>
      </c>
      <c r="B487" t="s">
        <v>14</v>
      </c>
      <c r="C487" t="s">
        <v>1298</v>
      </c>
      <c r="D487">
        <v>41</v>
      </c>
      <c r="E487" s="100">
        <v>50000</v>
      </c>
      <c r="F487">
        <v>0</v>
      </c>
      <c r="G487" s="100">
        <v>50000</v>
      </c>
      <c r="H487" s="100">
        <v>1435</v>
      </c>
      <c r="I487" s="100">
        <v>1854</v>
      </c>
      <c r="J487" s="100">
        <v>1520</v>
      </c>
      <c r="K487" s="100">
        <v>1591</v>
      </c>
      <c r="L487" s="100">
        <v>6400</v>
      </c>
      <c r="M487" s="100">
        <v>43600</v>
      </c>
    </row>
    <row r="488" spans="1:13" x14ac:dyDescent="0.25">
      <c r="A488" t="s">
        <v>787</v>
      </c>
      <c r="B488" t="s">
        <v>303</v>
      </c>
      <c r="C488" t="s">
        <v>1299</v>
      </c>
      <c r="D488">
        <v>43</v>
      </c>
      <c r="E488" s="100">
        <v>20000</v>
      </c>
      <c r="F488">
        <v>0</v>
      </c>
      <c r="G488" s="100">
        <v>20000</v>
      </c>
      <c r="H488">
        <v>574</v>
      </c>
      <c r="I488">
        <v>0</v>
      </c>
      <c r="J488">
        <v>608</v>
      </c>
      <c r="K488">
        <v>25</v>
      </c>
      <c r="L488" s="100">
        <v>1207</v>
      </c>
      <c r="M488" s="100">
        <v>18793</v>
      </c>
    </row>
    <row r="489" spans="1:13" x14ac:dyDescent="0.25">
      <c r="A489" t="s">
        <v>788</v>
      </c>
      <c r="B489" t="s">
        <v>330</v>
      </c>
      <c r="C489" t="s">
        <v>1300</v>
      </c>
      <c r="D489">
        <v>44</v>
      </c>
      <c r="E489" s="100">
        <v>90000</v>
      </c>
      <c r="F489">
        <v>0</v>
      </c>
      <c r="G489" s="100">
        <v>90000</v>
      </c>
      <c r="H489" s="100">
        <v>2583</v>
      </c>
      <c r="I489" s="100">
        <v>9753.1200000000008</v>
      </c>
      <c r="J489" s="100">
        <v>2736</v>
      </c>
      <c r="K489">
        <v>25</v>
      </c>
      <c r="L489" s="100">
        <v>15097.12</v>
      </c>
      <c r="M489" s="100">
        <v>74902.880000000005</v>
      </c>
    </row>
    <row r="490" spans="1:13" x14ac:dyDescent="0.25">
      <c r="A490" t="s">
        <v>789</v>
      </c>
      <c r="B490" t="s">
        <v>354</v>
      </c>
      <c r="C490" t="s">
        <v>1301</v>
      </c>
      <c r="D490">
        <v>45</v>
      </c>
      <c r="E490" s="100">
        <v>45000</v>
      </c>
      <c r="F490">
        <v>0</v>
      </c>
      <c r="G490" s="100">
        <v>45000</v>
      </c>
      <c r="H490" s="100">
        <v>1291.5</v>
      </c>
      <c r="I490" s="100">
        <v>1148.33</v>
      </c>
      <c r="J490" s="100">
        <v>1368</v>
      </c>
      <c r="K490">
        <v>25</v>
      </c>
      <c r="L490" s="100">
        <v>3832.83</v>
      </c>
      <c r="M490" s="100">
        <v>41167.17</v>
      </c>
    </row>
    <row r="491" spans="1:13" x14ac:dyDescent="0.25">
      <c r="A491" t="s">
        <v>790</v>
      </c>
      <c r="B491" t="s">
        <v>345</v>
      </c>
      <c r="C491" t="s">
        <v>1302</v>
      </c>
      <c r="D491">
        <v>46</v>
      </c>
      <c r="E491" s="100">
        <v>40000</v>
      </c>
      <c r="F491">
        <v>0</v>
      </c>
      <c r="G491" s="100">
        <v>40000</v>
      </c>
      <c r="H491" s="100">
        <v>1148</v>
      </c>
      <c r="I491">
        <v>442.65</v>
      </c>
      <c r="J491" s="100">
        <v>1216</v>
      </c>
      <c r="K491">
        <v>25</v>
      </c>
      <c r="L491" s="100">
        <v>2831.65</v>
      </c>
      <c r="M491" s="100">
        <v>37168.35</v>
      </c>
    </row>
    <row r="492" spans="1:13" x14ac:dyDescent="0.25">
      <c r="A492" t="s">
        <v>167</v>
      </c>
      <c r="B492" t="s">
        <v>330</v>
      </c>
      <c r="C492" t="s">
        <v>1303</v>
      </c>
      <c r="D492">
        <v>48</v>
      </c>
      <c r="E492" s="100">
        <v>65000</v>
      </c>
      <c r="F492">
        <v>0</v>
      </c>
      <c r="G492" s="100">
        <v>65000</v>
      </c>
      <c r="H492" s="100">
        <v>1865.5</v>
      </c>
      <c r="I492" s="100">
        <v>4084.48</v>
      </c>
      <c r="J492" s="100">
        <v>1976</v>
      </c>
      <c r="K492" s="100">
        <v>1740.46</v>
      </c>
      <c r="L492" s="100">
        <v>9666.44</v>
      </c>
      <c r="M492" s="100">
        <v>55333.56</v>
      </c>
    </row>
    <row r="493" spans="1:13" x14ac:dyDescent="0.25">
      <c r="A493" t="s">
        <v>791</v>
      </c>
      <c r="B493" t="s">
        <v>325</v>
      </c>
      <c r="C493" t="s">
        <v>1304</v>
      </c>
      <c r="D493">
        <v>50</v>
      </c>
      <c r="E493" s="100">
        <v>31500</v>
      </c>
      <c r="F493">
        <v>0</v>
      </c>
      <c r="G493" s="100">
        <v>31500</v>
      </c>
      <c r="H493">
        <v>904.05</v>
      </c>
      <c r="I493">
        <v>0</v>
      </c>
      <c r="J493">
        <v>957.6</v>
      </c>
      <c r="K493" s="100">
        <v>1740.46</v>
      </c>
      <c r="L493" s="100">
        <v>3602.11</v>
      </c>
      <c r="M493" s="100">
        <v>27897.89</v>
      </c>
    </row>
    <row r="494" spans="1:13" x14ac:dyDescent="0.25">
      <c r="A494" t="s">
        <v>232</v>
      </c>
      <c r="B494" t="s">
        <v>330</v>
      </c>
      <c r="C494" t="s">
        <v>1305</v>
      </c>
      <c r="D494">
        <v>51</v>
      </c>
      <c r="E494" s="100">
        <v>75000</v>
      </c>
      <c r="F494">
        <v>0</v>
      </c>
      <c r="G494" s="100">
        <v>75000</v>
      </c>
      <c r="H494" s="100">
        <v>2152.5</v>
      </c>
      <c r="I494" s="100">
        <v>6309.38</v>
      </c>
      <c r="J494" s="100">
        <v>2280</v>
      </c>
      <c r="K494">
        <v>25</v>
      </c>
      <c r="L494" s="100">
        <v>10766.88</v>
      </c>
      <c r="M494" s="100">
        <v>64233.120000000003</v>
      </c>
    </row>
    <row r="495" spans="1:13" x14ac:dyDescent="0.25">
      <c r="A495" t="s">
        <v>55</v>
      </c>
      <c r="B495" t="s">
        <v>330</v>
      </c>
      <c r="C495" t="s">
        <v>1306</v>
      </c>
      <c r="D495">
        <v>53</v>
      </c>
      <c r="E495" s="100">
        <v>70000</v>
      </c>
      <c r="F495">
        <v>0</v>
      </c>
      <c r="G495" s="100">
        <v>70000</v>
      </c>
      <c r="H495" s="100">
        <v>2009</v>
      </c>
      <c r="I495" s="100">
        <v>5368.48</v>
      </c>
      <c r="J495" s="100">
        <v>2128</v>
      </c>
      <c r="K495">
        <v>25</v>
      </c>
      <c r="L495" s="100">
        <v>9530.48</v>
      </c>
      <c r="M495" s="100">
        <v>60469.52</v>
      </c>
    </row>
    <row r="496" spans="1:13" x14ac:dyDescent="0.25">
      <c r="A496" t="s">
        <v>28</v>
      </c>
      <c r="B496" t="s">
        <v>330</v>
      </c>
      <c r="C496" t="s">
        <v>1307</v>
      </c>
      <c r="D496">
        <v>55</v>
      </c>
      <c r="E496" s="100">
        <v>75000</v>
      </c>
      <c r="F496">
        <v>0</v>
      </c>
      <c r="G496" s="100">
        <v>75000</v>
      </c>
      <c r="H496" s="100">
        <v>2152.5</v>
      </c>
      <c r="I496" s="100">
        <v>6309.38</v>
      </c>
      <c r="J496" s="100">
        <v>2280</v>
      </c>
      <c r="K496">
        <v>25</v>
      </c>
      <c r="L496" s="100">
        <v>10766.88</v>
      </c>
      <c r="M496" s="100">
        <v>64233.120000000003</v>
      </c>
    </row>
    <row r="497" spans="1:13" x14ac:dyDescent="0.25">
      <c r="A497" t="s">
        <v>1308</v>
      </c>
      <c r="B497" t="s">
        <v>1309</v>
      </c>
      <c r="C497" t="s">
        <v>1310</v>
      </c>
      <c r="D497">
        <v>59</v>
      </c>
      <c r="E497" s="100">
        <v>110000</v>
      </c>
      <c r="F497">
        <v>0</v>
      </c>
      <c r="G497" s="100">
        <v>110000</v>
      </c>
      <c r="H497" s="100">
        <v>3157</v>
      </c>
      <c r="I497" s="100">
        <v>14457.62</v>
      </c>
      <c r="J497" s="100">
        <v>3344</v>
      </c>
      <c r="K497">
        <v>25</v>
      </c>
      <c r="L497" s="100">
        <v>20983.62</v>
      </c>
      <c r="M497" s="100">
        <v>89016.38</v>
      </c>
    </row>
    <row r="498" spans="1:13" x14ac:dyDescent="0.25">
      <c r="A498" t="s">
        <v>1311</v>
      </c>
      <c r="B498" t="s">
        <v>325</v>
      </c>
      <c r="C498" t="s">
        <v>1312</v>
      </c>
      <c r="D498">
        <v>61</v>
      </c>
      <c r="E498" s="100">
        <v>35000</v>
      </c>
      <c r="F498">
        <v>0</v>
      </c>
      <c r="G498" s="100">
        <v>35000</v>
      </c>
      <c r="H498" s="100">
        <v>1004.5</v>
      </c>
      <c r="I498">
        <v>0</v>
      </c>
      <c r="J498" s="100">
        <v>1064</v>
      </c>
      <c r="K498">
        <v>25</v>
      </c>
      <c r="L498" s="100">
        <v>2093.5</v>
      </c>
      <c r="M498" s="100">
        <v>32906.5</v>
      </c>
    </row>
    <row r="499" spans="1:13" x14ac:dyDescent="0.25">
      <c r="A499" t="s">
        <v>327</v>
      </c>
      <c r="B499" t="s">
        <v>331</v>
      </c>
      <c r="C499" t="s">
        <v>1313</v>
      </c>
      <c r="D499">
        <v>62</v>
      </c>
      <c r="E499" s="100">
        <v>50000</v>
      </c>
      <c r="F499">
        <v>0</v>
      </c>
      <c r="G499" s="100">
        <v>50000</v>
      </c>
      <c r="H499" s="100">
        <v>1435</v>
      </c>
      <c r="I499" s="100">
        <v>1854</v>
      </c>
      <c r="J499" s="100">
        <v>1520</v>
      </c>
      <c r="K499" s="100">
        <v>4591</v>
      </c>
      <c r="L499" s="100">
        <v>9400</v>
      </c>
      <c r="M499" s="100">
        <v>40600</v>
      </c>
    </row>
    <row r="500" spans="1:13" x14ac:dyDescent="0.25">
      <c r="A500" t="s">
        <v>792</v>
      </c>
      <c r="B500" t="s">
        <v>793</v>
      </c>
      <c r="C500" t="s">
        <v>1314</v>
      </c>
      <c r="D500">
        <v>10162</v>
      </c>
      <c r="E500" s="100">
        <v>31500</v>
      </c>
      <c r="F500">
        <v>0</v>
      </c>
      <c r="G500" s="100">
        <v>31500</v>
      </c>
      <c r="H500">
        <v>904.05</v>
      </c>
      <c r="I500">
        <v>0</v>
      </c>
      <c r="J500">
        <v>957.6</v>
      </c>
      <c r="K500" s="100">
        <v>1740.46</v>
      </c>
      <c r="L500" s="100">
        <v>3602.11</v>
      </c>
      <c r="M500" s="100">
        <v>27897.89</v>
      </c>
    </row>
    <row r="501" spans="1:13" x14ac:dyDescent="0.25">
      <c r="A501" t="s">
        <v>794</v>
      </c>
      <c r="B501" t="s">
        <v>793</v>
      </c>
      <c r="C501" t="s">
        <v>1315</v>
      </c>
      <c r="D501">
        <v>10421</v>
      </c>
      <c r="E501" s="100">
        <v>31500</v>
      </c>
      <c r="F501">
        <v>0</v>
      </c>
      <c r="G501" s="100">
        <v>31500</v>
      </c>
      <c r="H501">
        <v>904.05</v>
      </c>
      <c r="I501">
        <v>0</v>
      </c>
      <c r="J501">
        <v>957.6</v>
      </c>
      <c r="K501">
        <v>25</v>
      </c>
      <c r="L501" s="100">
        <v>1886.65</v>
      </c>
      <c r="M501" s="100">
        <v>29613.35</v>
      </c>
    </row>
    <row r="502" spans="1:13" x14ac:dyDescent="0.25">
      <c r="A502" t="s">
        <v>990</v>
      </c>
      <c r="B502">
        <v>34</v>
      </c>
      <c r="E502" s="100">
        <v>1562500</v>
      </c>
      <c r="F502">
        <v>0</v>
      </c>
      <c r="G502" s="100">
        <v>1562500</v>
      </c>
      <c r="H502" s="100">
        <v>44843.75</v>
      </c>
      <c r="I502" s="100">
        <v>69793.56</v>
      </c>
      <c r="J502" s="100">
        <v>47500</v>
      </c>
      <c r="K502" s="100">
        <v>113633.72</v>
      </c>
      <c r="L502" s="100">
        <v>275771.03000000003</v>
      </c>
      <c r="M502" s="100">
        <v>1286728.97</v>
      </c>
    </row>
    <row r="505" spans="1:13" x14ac:dyDescent="0.25">
      <c r="A505" t="s">
        <v>1316</v>
      </c>
    </row>
    <row r="506" spans="1:13" x14ac:dyDescent="0.25">
      <c r="A506" t="s">
        <v>750</v>
      </c>
      <c r="B506" t="s">
        <v>765</v>
      </c>
      <c r="C506" t="s">
        <v>1317</v>
      </c>
      <c r="D506">
        <v>10</v>
      </c>
      <c r="E506" s="100">
        <v>80000</v>
      </c>
      <c r="F506">
        <v>0</v>
      </c>
      <c r="G506" s="100">
        <v>80000</v>
      </c>
      <c r="H506" s="100">
        <v>2296</v>
      </c>
      <c r="I506" s="100">
        <v>6564.09</v>
      </c>
      <c r="J506" s="100">
        <v>2432</v>
      </c>
      <c r="K506" s="100">
        <v>3455.92</v>
      </c>
      <c r="L506" s="100">
        <v>14748.01</v>
      </c>
      <c r="M506" s="100">
        <v>65251.99</v>
      </c>
    </row>
    <row r="507" spans="1:13" x14ac:dyDescent="0.25">
      <c r="A507" t="s">
        <v>990</v>
      </c>
      <c r="B507">
        <v>1</v>
      </c>
      <c r="E507" s="100">
        <v>80000</v>
      </c>
      <c r="F507">
        <v>0</v>
      </c>
      <c r="G507" s="100">
        <v>80000</v>
      </c>
      <c r="H507" s="100">
        <v>2296</v>
      </c>
      <c r="I507" s="100">
        <v>6564.09</v>
      </c>
      <c r="J507" s="100">
        <v>2432</v>
      </c>
      <c r="K507" s="100">
        <v>3455.92</v>
      </c>
      <c r="L507" s="100">
        <v>14748.01</v>
      </c>
      <c r="M507" s="100">
        <v>65251.99</v>
      </c>
    </row>
    <row r="510" spans="1:13" x14ac:dyDescent="0.25">
      <c r="A510" t="s">
        <v>1318</v>
      </c>
    </row>
    <row r="511" spans="1:13" x14ac:dyDescent="0.25">
      <c r="A511" t="s">
        <v>194</v>
      </c>
      <c r="B511" t="s">
        <v>828</v>
      </c>
      <c r="C511" t="s">
        <v>1319</v>
      </c>
      <c r="D511">
        <v>7</v>
      </c>
      <c r="E511" s="100">
        <v>100000</v>
      </c>
      <c r="F511">
        <v>0</v>
      </c>
      <c r="G511" s="100">
        <v>100000</v>
      </c>
      <c r="H511" s="100">
        <v>2870</v>
      </c>
      <c r="I511" s="100">
        <v>12105.37</v>
      </c>
      <c r="J511" s="100">
        <v>3040</v>
      </c>
      <c r="K511" s="100">
        <v>19123.29</v>
      </c>
      <c r="L511" s="100">
        <v>37138.660000000003</v>
      </c>
      <c r="M511" s="100">
        <v>62861.34</v>
      </c>
    </row>
    <row r="512" spans="1:13" x14ac:dyDescent="0.25">
      <c r="A512" t="s">
        <v>990</v>
      </c>
      <c r="B512">
        <v>1</v>
      </c>
      <c r="E512" s="100">
        <v>100000</v>
      </c>
      <c r="F512">
        <v>0</v>
      </c>
      <c r="G512" s="100">
        <v>100000</v>
      </c>
      <c r="H512" s="100">
        <v>2870</v>
      </c>
      <c r="I512" s="100">
        <v>12105.37</v>
      </c>
      <c r="J512" s="100">
        <v>3040</v>
      </c>
      <c r="K512" s="100">
        <v>19123.29</v>
      </c>
      <c r="L512" s="100">
        <v>37138.660000000003</v>
      </c>
      <c r="M512" s="100">
        <v>62861.34</v>
      </c>
    </row>
    <row r="515" spans="1:13" x14ac:dyDescent="0.25">
      <c r="A515" t="s">
        <v>795</v>
      </c>
    </row>
    <row r="516" spans="1:13" x14ac:dyDescent="0.25">
      <c r="A516" t="s">
        <v>796</v>
      </c>
      <c r="B516" t="s">
        <v>325</v>
      </c>
      <c r="C516" t="s">
        <v>1320</v>
      </c>
      <c r="D516">
        <v>1</v>
      </c>
      <c r="E516" s="100">
        <v>35000</v>
      </c>
      <c r="F516">
        <v>0</v>
      </c>
      <c r="G516" s="100">
        <v>35000</v>
      </c>
      <c r="H516" s="100">
        <v>1004.5</v>
      </c>
      <c r="I516">
        <v>0</v>
      </c>
      <c r="J516" s="100">
        <v>1064</v>
      </c>
      <c r="K516" s="100">
        <v>8235.51</v>
      </c>
      <c r="L516" s="100">
        <v>10304.01</v>
      </c>
      <c r="M516" s="100">
        <v>24695.99</v>
      </c>
    </row>
    <row r="517" spans="1:13" x14ac:dyDescent="0.25">
      <c r="A517" t="s">
        <v>990</v>
      </c>
      <c r="B517">
        <v>1</v>
      </c>
      <c r="E517" s="100">
        <v>35000</v>
      </c>
      <c r="F517">
        <v>0</v>
      </c>
      <c r="G517" s="100">
        <v>35000</v>
      </c>
      <c r="H517" s="100">
        <v>1004.5</v>
      </c>
      <c r="I517">
        <v>0</v>
      </c>
      <c r="J517" s="100">
        <v>1064</v>
      </c>
      <c r="K517" s="100">
        <v>8235.51</v>
      </c>
      <c r="L517" s="100">
        <v>10304.01</v>
      </c>
      <c r="M517" s="100">
        <v>24695.99</v>
      </c>
    </row>
    <row r="520" spans="1:13" x14ac:dyDescent="0.25">
      <c r="A520" t="s">
        <v>798</v>
      </c>
    </row>
    <row r="521" spans="1:13" x14ac:dyDescent="0.25">
      <c r="A521" t="s">
        <v>799</v>
      </c>
      <c r="B521" t="s">
        <v>303</v>
      </c>
      <c r="C521" t="s">
        <v>1321</v>
      </c>
      <c r="D521">
        <v>1</v>
      </c>
      <c r="E521" s="100">
        <v>26000</v>
      </c>
      <c r="F521">
        <v>0</v>
      </c>
      <c r="G521" s="100">
        <v>26000</v>
      </c>
      <c r="H521">
        <v>746.2</v>
      </c>
      <c r="I521">
        <v>0</v>
      </c>
      <c r="J521">
        <v>790.4</v>
      </c>
      <c r="K521">
        <v>25</v>
      </c>
      <c r="L521" s="100">
        <v>1561.6</v>
      </c>
      <c r="M521" s="100">
        <v>24438.400000000001</v>
      </c>
    </row>
    <row r="522" spans="1:13" x14ac:dyDescent="0.25">
      <c r="A522" t="s">
        <v>800</v>
      </c>
      <c r="B522" t="s">
        <v>801</v>
      </c>
      <c r="C522" t="s">
        <v>1322</v>
      </c>
      <c r="D522">
        <v>4</v>
      </c>
      <c r="E522" s="100">
        <v>55000</v>
      </c>
      <c r="F522">
        <v>0</v>
      </c>
      <c r="G522" s="100">
        <v>55000</v>
      </c>
      <c r="H522" s="100">
        <v>1578.5</v>
      </c>
      <c r="I522" s="100">
        <v>2559.6799999999998</v>
      </c>
      <c r="J522" s="100">
        <v>1672</v>
      </c>
      <c r="K522" s="100">
        <v>7986</v>
      </c>
      <c r="L522" s="100">
        <v>13796.18</v>
      </c>
      <c r="M522" s="100">
        <v>41203.82</v>
      </c>
    </row>
    <row r="523" spans="1:13" x14ac:dyDescent="0.25">
      <c r="A523" t="s">
        <v>802</v>
      </c>
      <c r="B523" t="s">
        <v>801</v>
      </c>
      <c r="C523" t="s">
        <v>1323</v>
      </c>
      <c r="D523">
        <v>8</v>
      </c>
      <c r="E523" s="100">
        <v>40000</v>
      </c>
      <c r="F523">
        <v>0</v>
      </c>
      <c r="G523" s="100">
        <v>40000</v>
      </c>
      <c r="H523" s="100">
        <v>1148</v>
      </c>
      <c r="I523">
        <v>0</v>
      </c>
      <c r="J523" s="100">
        <v>1216</v>
      </c>
      <c r="K523" s="100">
        <v>7301.32</v>
      </c>
      <c r="L523" s="100">
        <v>9665.32</v>
      </c>
      <c r="M523" s="100">
        <v>30334.68</v>
      </c>
    </row>
    <row r="524" spans="1:13" x14ac:dyDescent="0.25">
      <c r="A524" t="s">
        <v>803</v>
      </c>
      <c r="B524" t="s">
        <v>801</v>
      </c>
      <c r="C524" t="s">
        <v>1324</v>
      </c>
      <c r="D524">
        <v>10</v>
      </c>
      <c r="E524" s="100">
        <v>55000</v>
      </c>
      <c r="F524">
        <v>0</v>
      </c>
      <c r="G524" s="100">
        <v>55000</v>
      </c>
      <c r="H524" s="100">
        <v>1578.5</v>
      </c>
      <c r="I524" s="100">
        <v>2559.6799999999998</v>
      </c>
      <c r="J524" s="100">
        <v>1672</v>
      </c>
      <c r="K524" s="100">
        <v>25091</v>
      </c>
      <c r="L524" s="100">
        <v>30901.18</v>
      </c>
      <c r="M524" s="100">
        <v>24098.82</v>
      </c>
    </row>
    <row r="525" spans="1:13" x14ac:dyDescent="0.25">
      <c r="A525" t="s">
        <v>257</v>
      </c>
      <c r="B525" t="s">
        <v>804</v>
      </c>
      <c r="C525" t="s">
        <v>1325</v>
      </c>
      <c r="D525">
        <v>13</v>
      </c>
      <c r="E525" s="100">
        <v>110000</v>
      </c>
      <c r="F525">
        <v>0</v>
      </c>
      <c r="G525" s="100">
        <v>110000</v>
      </c>
      <c r="H525" s="100">
        <v>3157</v>
      </c>
      <c r="I525" s="100">
        <v>14028.75</v>
      </c>
      <c r="J525" s="100">
        <v>3344</v>
      </c>
      <c r="K525" s="100">
        <v>1740.46</v>
      </c>
      <c r="L525" s="100">
        <v>22270.21</v>
      </c>
      <c r="M525" s="100">
        <v>87729.79</v>
      </c>
    </row>
    <row r="526" spans="1:13" x14ac:dyDescent="0.25">
      <c r="A526" t="s">
        <v>990</v>
      </c>
      <c r="B526">
        <v>5</v>
      </c>
      <c r="E526" s="100">
        <v>286000</v>
      </c>
      <c r="F526">
        <v>0</v>
      </c>
      <c r="G526" s="100">
        <v>286000</v>
      </c>
      <c r="H526" s="100">
        <v>8208.2000000000007</v>
      </c>
      <c r="I526" s="100">
        <v>19148.11</v>
      </c>
      <c r="J526" s="100">
        <v>8694.4</v>
      </c>
      <c r="K526" s="100">
        <v>42143.78</v>
      </c>
      <c r="L526" s="100">
        <v>78194.490000000005</v>
      </c>
      <c r="M526" s="100">
        <v>207805.51</v>
      </c>
    </row>
    <row r="529" spans="1:13" x14ac:dyDescent="0.25">
      <c r="A529" t="s">
        <v>805</v>
      </c>
    </row>
    <row r="530" spans="1:13" x14ac:dyDescent="0.25">
      <c r="A530" t="s">
        <v>807</v>
      </c>
      <c r="B530" t="s">
        <v>479</v>
      </c>
      <c r="C530" t="s">
        <v>1326</v>
      </c>
      <c r="D530">
        <v>15</v>
      </c>
      <c r="E530" s="100">
        <v>40000</v>
      </c>
      <c r="F530">
        <v>0</v>
      </c>
      <c r="G530" s="100">
        <v>40000</v>
      </c>
      <c r="H530" s="100">
        <v>1148</v>
      </c>
      <c r="I530">
        <v>442.65</v>
      </c>
      <c r="J530" s="100">
        <v>1216</v>
      </c>
      <c r="K530">
        <v>25</v>
      </c>
      <c r="L530" s="100">
        <v>2831.65</v>
      </c>
      <c r="M530" s="100">
        <v>37168.35</v>
      </c>
    </row>
    <row r="531" spans="1:13" x14ac:dyDescent="0.25">
      <c r="A531" t="s">
        <v>808</v>
      </c>
      <c r="B531" t="s">
        <v>326</v>
      </c>
      <c r="C531" t="s">
        <v>1327</v>
      </c>
      <c r="D531">
        <v>35</v>
      </c>
      <c r="E531" s="100">
        <v>75000</v>
      </c>
      <c r="F531">
        <v>0</v>
      </c>
      <c r="G531" s="100">
        <v>75000</v>
      </c>
      <c r="H531" s="100">
        <v>2152.5</v>
      </c>
      <c r="I531" s="100">
        <v>6309.38</v>
      </c>
      <c r="J531" s="100">
        <v>2280</v>
      </c>
      <c r="K531">
        <v>25</v>
      </c>
      <c r="L531" s="100">
        <v>10766.88</v>
      </c>
      <c r="M531" s="100">
        <v>64233.120000000003</v>
      </c>
    </row>
    <row r="532" spans="1:13" x14ac:dyDescent="0.25">
      <c r="A532" t="s">
        <v>809</v>
      </c>
      <c r="B532" t="s">
        <v>325</v>
      </c>
      <c r="C532" t="s">
        <v>1328</v>
      </c>
      <c r="D532">
        <v>75</v>
      </c>
      <c r="E532" s="100">
        <v>35000</v>
      </c>
      <c r="F532">
        <v>0</v>
      </c>
      <c r="G532" s="100">
        <v>35000</v>
      </c>
      <c r="H532" s="100">
        <v>1004.5</v>
      </c>
      <c r="I532">
        <v>0</v>
      </c>
      <c r="J532" s="100">
        <v>1064</v>
      </c>
      <c r="K532" s="100">
        <v>5091</v>
      </c>
      <c r="L532" s="100">
        <v>7159.5</v>
      </c>
      <c r="M532" s="100">
        <v>27840.5</v>
      </c>
    </row>
    <row r="533" spans="1:13" x14ac:dyDescent="0.25">
      <c r="A533" t="s">
        <v>810</v>
      </c>
      <c r="B533" t="s">
        <v>811</v>
      </c>
      <c r="C533" t="s">
        <v>1329</v>
      </c>
      <c r="D533">
        <v>77</v>
      </c>
      <c r="E533" s="100">
        <v>55000</v>
      </c>
      <c r="F533">
        <v>0</v>
      </c>
      <c r="G533" s="100">
        <v>55000</v>
      </c>
      <c r="H533" s="100">
        <v>1578.5</v>
      </c>
      <c r="I533" s="100">
        <v>2559.6799999999998</v>
      </c>
      <c r="J533" s="100">
        <v>1672</v>
      </c>
      <c r="K533">
        <v>25</v>
      </c>
      <c r="L533" s="100">
        <v>5835.18</v>
      </c>
      <c r="M533" s="100">
        <v>49164.82</v>
      </c>
    </row>
    <row r="534" spans="1:13" x14ac:dyDescent="0.25">
      <c r="A534" t="s">
        <v>812</v>
      </c>
      <c r="B534" t="s">
        <v>717</v>
      </c>
      <c r="C534" t="s">
        <v>1330</v>
      </c>
      <c r="D534">
        <v>81</v>
      </c>
      <c r="E534" s="100">
        <v>30000</v>
      </c>
      <c r="F534">
        <v>0</v>
      </c>
      <c r="G534" s="100">
        <v>30000</v>
      </c>
      <c r="H534">
        <v>861</v>
      </c>
      <c r="I534">
        <v>0</v>
      </c>
      <c r="J534">
        <v>912</v>
      </c>
      <c r="K534">
        <v>25</v>
      </c>
      <c r="L534" s="100">
        <v>1798</v>
      </c>
      <c r="M534" s="100">
        <v>28202</v>
      </c>
    </row>
    <row r="535" spans="1:13" x14ac:dyDescent="0.25">
      <c r="A535" t="s">
        <v>813</v>
      </c>
      <c r="B535" t="s">
        <v>329</v>
      </c>
      <c r="C535" t="s">
        <v>1331</v>
      </c>
      <c r="D535">
        <v>89</v>
      </c>
      <c r="E535" s="100">
        <v>220000</v>
      </c>
      <c r="F535">
        <v>0</v>
      </c>
      <c r="G535" s="100">
        <v>220000</v>
      </c>
      <c r="H535" s="100">
        <v>6314</v>
      </c>
      <c r="I535" s="100">
        <v>40533.58</v>
      </c>
      <c r="J535" s="100">
        <v>5883.16</v>
      </c>
      <c r="K535">
        <v>25</v>
      </c>
      <c r="L535" s="100">
        <v>52755.74</v>
      </c>
      <c r="M535" s="100">
        <v>167244.26</v>
      </c>
    </row>
    <row r="536" spans="1:13" x14ac:dyDescent="0.25">
      <c r="A536" t="s">
        <v>430</v>
      </c>
      <c r="B536" t="s">
        <v>325</v>
      </c>
      <c r="C536" t="s">
        <v>1332</v>
      </c>
      <c r="D536">
        <v>90</v>
      </c>
      <c r="E536" s="100">
        <v>40000</v>
      </c>
      <c r="F536">
        <v>0</v>
      </c>
      <c r="G536" s="100">
        <v>40000</v>
      </c>
      <c r="H536" s="100">
        <v>1148</v>
      </c>
      <c r="I536">
        <v>442.65</v>
      </c>
      <c r="J536" s="100">
        <v>1216</v>
      </c>
      <c r="K536" s="100">
        <v>6312.93</v>
      </c>
      <c r="L536" s="100">
        <v>9119.58</v>
      </c>
      <c r="M536" s="100">
        <v>30880.42</v>
      </c>
    </row>
    <row r="537" spans="1:13" x14ac:dyDescent="0.25">
      <c r="A537" t="s">
        <v>814</v>
      </c>
      <c r="B537" t="s">
        <v>804</v>
      </c>
      <c r="C537" t="s">
        <v>1333</v>
      </c>
      <c r="D537">
        <v>10621</v>
      </c>
      <c r="E537" s="100">
        <v>24000</v>
      </c>
      <c r="F537">
        <v>0</v>
      </c>
      <c r="G537" s="100">
        <v>24000</v>
      </c>
      <c r="H537">
        <v>688.8</v>
      </c>
      <c r="I537">
        <v>0</v>
      </c>
      <c r="J537">
        <v>729.6</v>
      </c>
      <c r="K537">
        <v>25</v>
      </c>
      <c r="L537" s="100">
        <v>1443.4</v>
      </c>
      <c r="M537" s="100">
        <v>22556.6</v>
      </c>
    </row>
    <row r="538" spans="1:13" x14ac:dyDescent="0.25">
      <c r="A538" t="s">
        <v>815</v>
      </c>
      <c r="B538" t="s">
        <v>816</v>
      </c>
      <c r="C538" t="s">
        <v>1334</v>
      </c>
      <c r="D538">
        <v>10676</v>
      </c>
      <c r="E538" s="100">
        <v>70000</v>
      </c>
      <c r="F538">
        <v>0</v>
      </c>
      <c r="G538" s="100">
        <v>70000</v>
      </c>
      <c r="H538" s="100">
        <v>2009</v>
      </c>
      <c r="I538" s="100">
        <v>5368.48</v>
      </c>
      <c r="J538" s="100">
        <v>2128</v>
      </c>
      <c r="K538" s="100">
        <v>12225.54</v>
      </c>
      <c r="L538" s="100">
        <v>21731.02</v>
      </c>
      <c r="M538" s="100">
        <v>48268.98</v>
      </c>
    </row>
    <row r="539" spans="1:13" x14ac:dyDescent="0.25">
      <c r="A539" t="s">
        <v>817</v>
      </c>
      <c r="B539" t="s">
        <v>818</v>
      </c>
      <c r="C539" t="s">
        <v>1335</v>
      </c>
      <c r="D539">
        <v>10735</v>
      </c>
      <c r="E539" s="100">
        <v>60000</v>
      </c>
      <c r="F539">
        <v>0</v>
      </c>
      <c r="G539" s="100">
        <v>60000</v>
      </c>
      <c r="H539" s="100">
        <v>1722</v>
      </c>
      <c r="I539" s="100">
        <v>3486.68</v>
      </c>
      <c r="J539" s="100">
        <v>1824</v>
      </c>
      <c r="K539">
        <v>25</v>
      </c>
      <c r="L539" s="100">
        <v>7057.68</v>
      </c>
      <c r="M539" s="100">
        <v>52942.32</v>
      </c>
    </row>
    <row r="540" spans="1:13" x14ac:dyDescent="0.25">
      <c r="A540" t="s">
        <v>819</v>
      </c>
      <c r="B540" t="s">
        <v>479</v>
      </c>
      <c r="C540" t="s">
        <v>1336</v>
      </c>
      <c r="D540">
        <v>10806</v>
      </c>
      <c r="E540" s="100">
        <v>45000</v>
      </c>
      <c r="F540">
        <v>0</v>
      </c>
      <c r="G540" s="100">
        <v>45000</v>
      </c>
      <c r="H540" s="100">
        <v>1291.5</v>
      </c>
      <c r="I540">
        <v>891.01</v>
      </c>
      <c r="J540" s="100">
        <v>1368</v>
      </c>
      <c r="K540" s="100">
        <v>1740.46</v>
      </c>
      <c r="L540" s="100">
        <v>5290.97</v>
      </c>
      <c r="M540" s="100">
        <v>39709.03</v>
      </c>
    </row>
    <row r="541" spans="1:13" x14ac:dyDescent="0.25">
      <c r="A541" t="s">
        <v>990</v>
      </c>
      <c r="B541">
        <v>11</v>
      </c>
      <c r="E541" s="100">
        <v>694000</v>
      </c>
      <c r="F541">
        <v>0</v>
      </c>
      <c r="G541" s="100">
        <v>694000</v>
      </c>
      <c r="H541" s="100">
        <v>19917.8</v>
      </c>
      <c r="I541" s="100">
        <v>60034.11</v>
      </c>
      <c r="J541" s="100">
        <v>20292.759999999998</v>
      </c>
      <c r="K541" s="100">
        <v>25544.93</v>
      </c>
      <c r="L541" s="100">
        <v>125789.6</v>
      </c>
      <c r="M541" s="100">
        <v>568210.4</v>
      </c>
    </row>
    <row r="544" spans="1:13" x14ac:dyDescent="0.25">
      <c r="A544" t="s">
        <v>820</v>
      </c>
    </row>
    <row r="545" spans="1:13" x14ac:dyDescent="0.25">
      <c r="A545" t="s">
        <v>821</v>
      </c>
      <c r="B545" t="s">
        <v>325</v>
      </c>
      <c r="C545" t="s">
        <v>1337</v>
      </c>
      <c r="D545">
        <v>5</v>
      </c>
      <c r="E545" s="100">
        <v>35000</v>
      </c>
      <c r="F545">
        <v>0</v>
      </c>
      <c r="G545" s="100">
        <v>35000</v>
      </c>
      <c r="H545" s="100">
        <v>1004.5</v>
      </c>
      <c r="I545">
        <v>0</v>
      </c>
      <c r="J545" s="100">
        <v>1064</v>
      </c>
      <c r="K545">
        <v>25</v>
      </c>
      <c r="L545" s="100">
        <v>2093.5</v>
      </c>
      <c r="M545" s="100">
        <v>32906.5</v>
      </c>
    </row>
    <row r="546" spans="1:13" x14ac:dyDescent="0.25">
      <c r="A546" t="s">
        <v>822</v>
      </c>
      <c r="B546" t="s">
        <v>823</v>
      </c>
      <c r="C546" t="s">
        <v>1338</v>
      </c>
      <c r="D546">
        <v>7</v>
      </c>
      <c r="E546" s="100">
        <v>100000</v>
      </c>
      <c r="F546">
        <v>0</v>
      </c>
      <c r="G546" s="100">
        <v>100000</v>
      </c>
      <c r="H546" s="100">
        <v>2870</v>
      </c>
      <c r="I546" s="100">
        <v>12105.37</v>
      </c>
      <c r="J546" s="100">
        <v>3040</v>
      </c>
      <c r="K546" s="100">
        <v>14817.69</v>
      </c>
      <c r="L546" s="100">
        <v>32833.06</v>
      </c>
      <c r="M546" s="100">
        <v>67166.94</v>
      </c>
    </row>
    <row r="547" spans="1:13" x14ac:dyDescent="0.25">
      <c r="A547" t="s">
        <v>824</v>
      </c>
      <c r="B547" t="s">
        <v>825</v>
      </c>
      <c r="C547" t="s">
        <v>1339</v>
      </c>
      <c r="D547">
        <v>8</v>
      </c>
      <c r="E547" s="100">
        <v>75000</v>
      </c>
      <c r="F547">
        <v>0</v>
      </c>
      <c r="G547" s="100">
        <v>75000</v>
      </c>
      <c r="H547" s="100">
        <v>2152.5</v>
      </c>
      <c r="I547" s="100">
        <v>6309.38</v>
      </c>
      <c r="J547" s="100">
        <v>2280</v>
      </c>
      <c r="K547" s="100">
        <v>29740.51</v>
      </c>
      <c r="L547" s="100">
        <v>40482.39</v>
      </c>
      <c r="M547" s="100">
        <v>34517.61</v>
      </c>
    </row>
    <row r="548" spans="1:13" x14ac:dyDescent="0.25">
      <c r="A548" t="s">
        <v>990</v>
      </c>
      <c r="B548">
        <v>3</v>
      </c>
      <c r="E548" s="100">
        <v>210000</v>
      </c>
      <c r="F548">
        <v>0</v>
      </c>
      <c r="G548" s="100">
        <v>210000</v>
      </c>
      <c r="H548" s="100">
        <v>6027</v>
      </c>
      <c r="I548" s="100">
        <v>18414.75</v>
      </c>
      <c r="J548" s="100">
        <v>6384</v>
      </c>
      <c r="K548" s="100">
        <v>44583.199999999997</v>
      </c>
      <c r="L548" s="100">
        <v>75408.95</v>
      </c>
      <c r="M548" s="100">
        <v>134591.04999999999</v>
      </c>
    </row>
    <row r="551" spans="1:13" x14ac:dyDescent="0.25">
      <c r="A551" t="s">
        <v>826</v>
      </c>
    </row>
    <row r="552" spans="1:13" x14ac:dyDescent="0.25">
      <c r="A552" t="s">
        <v>827</v>
      </c>
      <c r="B552" t="s">
        <v>828</v>
      </c>
      <c r="C552" t="s">
        <v>1340</v>
      </c>
      <c r="D552">
        <v>1</v>
      </c>
      <c r="E552" s="100">
        <v>35000</v>
      </c>
      <c r="F552">
        <v>0</v>
      </c>
      <c r="G552" s="100">
        <v>35000</v>
      </c>
      <c r="H552" s="100">
        <v>1004.5</v>
      </c>
      <c r="I552">
        <v>0</v>
      </c>
      <c r="J552" s="100">
        <v>1064</v>
      </c>
      <c r="K552">
        <v>25</v>
      </c>
      <c r="L552" s="100">
        <v>2093.5</v>
      </c>
      <c r="M552" s="100">
        <v>32906.5</v>
      </c>
    </row>
    <row r="553" spans="1:13" x14ac:dyDescent="0.25">
      <c r="A553" t="s">
        <v>990</v>
      </c>
      <c r="B553">
        <v>1</v>
      </c>
      <c r="E553" s="100">
        <v>35000</v>
      </c>
      <c r="F553">
        <v>0</v>
      </c>
      <c r="G553" s="100">
        <v>35000</v>
      </c>
      <c r="H553" s="100">
        <v>1004.5</v>
      </c>
      <c r="I553">
        <v>0</v>
      </c>
      <c r="J553" s="100">
        <v>1064</v>
      </c>
      <c r="K553">
        <v>25</v>
      </c>
      <c r="L553" s="100">
        <v>2093.5</v>
      </c>
      <c r="M553" s="100">
        <v>32906.5</v>
      </c>
    </row>
    <row r="556" spans="1:13" x14ac:dyDescent="0.25">
      <c r="A556" t="s">
        <v>829</v>
      </c>
    </row>
    <row r="557" spans="1:13" x14ac:dyDescent="0.25">
      <c r="A557" t="s">
        <v>830</v>
      </c>
      <c r="B557" t="s">
        <v>818</v>
      </c>
      <c r="C557" t="s">
        <v>1341</v>
      </c>
      <c r="D557">
        <v>2</v>
      </c>
      <c r="E557" s="100">
        <v>35000</v>
      </c>
      <c r="F557">
        <v>0</v>
      </c>
      <c r="G557" s="100">
        <v>35000</v>
      </c>
      <c r="H557" s="100">
        <v>1004.5</v>
      </c>
      <c r="I557">
        <v>0</v>
      </c>
      <c r="J557" s="100">
        <v>1064</v>
      </c>
      <c r="K557">
        <v>25</v>
      </c>
      <c r="L557" s="100">
        <v>2093.5</v>
      </c>
      <c r="M557" s="100">
        <v>32906.5</v>
      </c>
    </row>
    <row r="558" spans="1:13" x14ac:dyDescent="0.25">
      <c r="A558" t="s">
        <v>831</v>
      </c>
      <c r="B558" t="s">
        <v>479</v>
      </c>
      <c r="C558" t="s">
        <v>1342</v>
      </c>
      <c r="D558">
        <v>4</v>
      </c>
      <c r="E558" s="100">
        <v>80000</v>
      </c>
      <c r="F558">
        <v>0</v>
      </c>
      <c r="G558" s="100">
        <v>80000</v>
      </c>
      <c r="H558" s="100">
        <v>2296</v>
      </c>
      <c r="I558" s="100">
        <v>7400.87</v>
      </c>
      <c r="J558" s="100">
        <v>2432</v>
      </c>
      <c r="K558" s="100">
        <v>17324.82</v>
      </c>
      <c r="L558" s="100">
        <v>29453.69</v>
      </c>
      <c r="M558" s="100">
        <v>50546.31</v>
      </c>
    </row>
    <row r="559" spans="1:13" x14ac:dyDescent="0.25">
      <c r="A559" t="s">
        <v>1343</v>
      </c>
      <c r="B559" t="s">
        <v>325</v>
      </c>
      <c r="C559" t="s">
        <v>1344</v>
      </c>
      <c r="D559">
        <v>7</v>
      </c>
      <c r="E559" s="100">
        <v>30000</v>
      </c>
      <c r="F559">
        <v>0</v>
      </c>
      <c r="G559" s="100">
        <v>30000</v>
      </c>
      <c r="H559">
        <v>861</v>
      </c>
      <c r="I559">
        <v>0</v>
      </c>
      <c r="J559">
        <v>912</v>
      </c>
      <c r="K559">
        <v>25</v>
      </c>
      <c r="L559" s="100">
        <v>1798</v>
      </c>
      <c r="M559" s="100">
        <v>28202</v>
      </c>
    </row>
    <row r="560" spans="1:13" x14ac:dyDescent="0.25">
      <c r="A560" t="s">
        <v>990</v>
      </c>
      <c r="B560">
        <v>3</v>
      </c>
      <c r="E560" s="100">
        <v>145000</v>
      </c>
      <c r="F560">
        <v>0</v>
      </c>
      <c r="G560" s="100">
        <v>145000</v>
      </c>
      <c r="H560" s="100">
        <v>4161.5</v>
      </c>
      <c r="I560" s="100">
        <v>7400.87</v>
      </c>
      <c r="J560" s="100">
        <v>4408</v>
      </c>
      <c r="K560" s="100">
        <v>17374.82</v>
      </c>
      <c r="L560" s="100">
        <v>33345.19</v>
      </c>
      <c r="M560" s="100">
        <v>111654.81</v>
      </c>
    </row>
    <row r="563" spans="1:13" x14ac:dyDescent="0.25">
      <c r="A563" t="s">
        <v>832</v>
      </c>
    </row>
    <row r="564" spans="1:13" x14ac:dyDescent="0.25">
      <c r="A564" t="s">
        <v>833</v>
      </c>
      <c r="B564" t="s">
        <v>765</v>
      </c>
      <c r="C564" t="s">
        <v>1345</v>
      </c>
      <c r="D564">
        <v>2</v>
      </c>
      <c r="E564" s="100">
        <v>65000</v>
      </c>
      <c r="F564">
        <v>0</v>
      </c>
      <c r="G564" s="100">
        <v>65000</v>
      </c>
      <c r="H564" s="100">
        <v>1865.5</v>
      </c>
      <c r="I564" s="100">
        <v>4427.58</v>
      </c>
      <c r="J564" s="100">
        <v>1976</v>
      </c>
      <c r="K564">
        <v>25</v>
      </c>
      <c r="L564" s="100">
        <v>8294.08</v>
      </c>
      <c r="M564" s="100">
        <v>56705.919999999998</v>
      </c>
    </row>
    <row r="565" spans="1:13" x14ac:dyDescent="0.25">
      <c r="A565" t="s">
        <v>990</v>
      </c>
      <c r="B565">
        <v>1</v>
      </c>
      <c r="E565" s="100">
        <v>65000</v>
      </c>
      <c r="F565">
        <v>0</v>
      </c>
      <c r="G565" s="100">
        <v>65000</v>
      </c>
      <c r="H565" s="100">
        <v>1865.5</v>
      </c>
      <c r="I565" s="100">
        <v>4427.58</v>
      </c>
      <c r="J565" s="100">
        <v>1976</v>
      </c>
      <c r="K565">
        <v>25</v>
      </c>
      <c r="L565" s="100">
        <v>8294.08</v>
      </c>
      <c r="M565" s="100">
        <v>56705.919999999998</v>
      </c>
    </row>
    <row r="568" spans="1:13" x14ac:dyDescent="0.25">
      <c r="A568" t="s">
        <v>835</v>
      </c>
    </row>
    <row r="569" spans="1:13" x14ac:dyDescent="0.25">
      <c r="A569" t="s">
        <v>836</v>
      </c>
      <c r="B569" t="s">
        <v>765</v>
      </c>
      <c r="C569" t="s">
        <v>1346</v>
      </c>
      <c r="D569">
        <v>3</v>
      </c>
      <c r="E569" s="100">
        <v>85000</v>
      </c>
      <c r="F569">
        <v>0</v>
      </c>
      <c r="G569" s="100">
        <v>85000</v>
      </c>
      <c r="H569" s="100">
        <v>2439.5</v>
      </c>
      <c r="I569" s="100">
        <v>8576.99</v>
      </c>
      <c r="J569" s="100">
        <v>2584</v>
      </c>
      <c r="K569">
        <v>25</v>
      </c>
      <c r="L569" s="100">
        <v>13625.49</v>
      </c>
      <c r="M569" s="100">
        <v>71374.509999999995</v>
      </c>
    </row>
    <row r="570" spans="1:13" x14ac:dyDescent="0.25">
      <c r="A570" t="s">
        <v>837</v>
      </c>
      <c r="B570" t="s">
        <v>331</v>
      </c>
      <c r="C570" t="s">
        <v>1347</v>
      </c>
      <c r="D570">
        <v>10682</v>
      </c>
      <c r="E570" s="100">
        <v>31500</v>
      </c>
      <c r="F570">
        <v>0</v>
      </c>
      <c r="G570" s="100">
        <v>31500</v>
      </c>
      <c r="H570">
        <v>904.05</v>
      </c>
      <c r="I570">
        <v>0</v>
      </c>
      <c r="J570">
        <v>957.6</v>
      </c>
      <c r="K570" s="100">
        <v>11228.46</v>
      </c>
      <c r="L570" s="100">
        <v>13090.11</v>
      </c>
      <c r="M570" s="100">
        <v>18409.89</v>
      </c>
    </row>
    <row r="571" spans="1:13" x14ac:dyDescent="0.25">
      <c r="A571" t="s">
        <v>990</v>
      </c>
      <c r="B571">
        <v>2</v>
      </c>
      <c r="E571" s="100">
        <v>116500</v>
      </c>
      <c r="F571">
        <v>0</v>
      </c>
      <c r="G571" s="100">
        <v>116500</v>
      </c>
      <c r="H571" s="100">
        <v>3343.55</v>
      </c>
      <c r="I571" s="100">
        <v>8576.99</v>
      </c>
      <c r="J571" s="100">
        <v>3541.6</v>
      </c>
      <c r="K571" s="100">
        <v>11253.46</v>
      </c>
      <c r="L571" s="100">
        <v>26715.599999999999</v>
      </c>
      <c r="M571" s="100">
        <v>89784.4</v>
      </c>
    </row>
    <row r="574" spans="1:13" x14ac:dyDescent="0.25">
      <c r="A574" t="s">
        <v>1348</v>
      </c>
    </row>
    <row r="575" spans="1:13" x14ac:dyDescent="0.25">
      <c r="A575" t="s">
        <v>414</v>
      </c>
      <c r="B575" t="s">
        <v>765</v>
      </c>
      <c r="C575" t="s">
        <v>1349</v>
      </c>
      <c r="D575">
        <v>2</v>
      </c>
      <c r="E575" s="100">
        <v>75000</v>
      </c>
      <c r="F575">
        <v>0</v>
      </c>
      <c r="G575" s="100">
        <v>75000</v>
      </c>
      <c r="H575" s="100">
        <v>2152.5</v>
      </c>
      <c r="I575" s="100">
        <v>6309.38</v>
      </c>
      <c r="J575" s="100">
        <v>2280</v>
      </c>
      <c r="K575">
        <v>25</v>
      </c>
      <c r="L575" s="100">
        <v>10766.88</v>
      </c>
      <c r="M575" s="100">
        <v>64233.120000000003</v>
      </c>
    </row>
    <row r="576" spans="1:13" x14ac:dyDescent="0.25">
      <c r="A576" t="s">
        <v>990</v>
      </c>
      <c r="B576">
        <v>1</v>
      </c>
      <c r="E576" s="100">
        <v>75000</v>
      </c>
      <c r="F576">
        <v>0</v>
      </c>
      <c r="G576" s="100">
        <v>75000</v>
      </c>
      <c r="H576" s="100">
        <v>2152.5</v>
      </c>
      <c r="I576" s="100">
        <v>6309.38</v>
      </c>
      <c r="J576" s="100">
        <v>2280</v>
      </c>
      <c r="K576">
        <v>25</v>
      </c>
      <c r="L576" s="100">
        <v>10766.88</v>
      </c>
      <c r="M576" s="100">
        <v>64233.120000000003</v>
      </c>
    </row>
    <row r="579" spans="1:13" x14ac:dyDescent="0.25">
      <c r="A579" t="s">
        <v>838</v>
      </c>
    </row>
    <row r="580" spans="1:13" x14ac:dyDescent="0.25">
      <c r="A580" t="s">
        <v>839</v>
      </c>
      <c r="B580" t="s">
        <v>793</v>
      </c>
      <c r="C580" t="s">
        <v>1350</v>
      </c>
      <c r="D580">
        <v>3</v>
      </c>
      <c r="E580" s="100">
        <v>30000</v>
      </c>
      <c r="F580">
        <v>0</v>
      </c>
      <c r="G580" s="100">
        <v>30000</v>
      </c>
      <c r="H580">
        <v>861</v>
      </c>
      <c r="I580">
        <v>0</v>
      </c>
      <c r="J580">
        <v>912</v>
      </c>
      <c r="K580" s="100">
        <v>1740.46</v>
      </c>
      <c r="L580" s="100">
        <v>3513.46</v>
      </c>
      <c r="M580" s="100">
        <v>26486.54</v>
      </c>
    </row>
    <row r="581" spans="1:13" x14ac:dyDescent="0.25">
      <c r="A581" t="s">
        <v>840</v>
      </c>
      <c r="B581" t="s">
        <v>841</v>
      </c>
      <c r="C581" t="s">
        <v>1351</v>
      </c>
      <c r="D581">
        <v>8</v>
      </c>
      <c r="E581" s="100">
        <v>26250</v>
      </c>
      <c r="F581">
        <v>0</v>
      </c>
      <c r="G581" s="100">
        <v>26250</v>
      </c>
      <c r="H581">
        <v>753.38</v>
      </c>
      <c r="I581">
        <v>0</v>
      </c>
      <c r="J581">
        <v>798</v>
      </c>
      <c r="K581" s="100">
        <v>12742.7</v>
      </c>
      <c r="L581" s="100">
        <v>14294.08</v>
      </c>
      <c r="M581" s="100">
        <v>11955.92</v>
      </c>
    </row>
    <row r="582" spans="1:13" x14ac:dyDescent="0.25">
      <c r="A582" t="s">
        <v>842</v>
      </c>
      <c r="B582" t="s">
        <v>843</v>
      </c>
      <c r="C582" t="s">
        <v>1352</v>
      </c>
      <c r="D582">
        <v>9</v>
      </c>
      <c r="E582" s="100">
        <v>75000</v>
      </c>
      <c r="F582">
        <v>0</v>
      </c>
      <c r="G582" s="100">
        <v>75000</v>
      </c>
      <c r="H582" s="100">
        <v>2152.5</v>
      </c>
      <c r="I582" s="100">
        <v>6309.38</v>
      </c>
      <c r="J582" s="100">
        <v>2280</v>
      </c>
      <c r="K582" s="100">
        <v>32580.720000000001</v>
      </c>
      <c r="L582" s="100">
        <v>43322.6</v>
      </c>
      <c r="M582" s="100">
        <v>31677.4</v>
      </c>
    </row>
    <row r="583" spans="1:13" x14ac:dyDescent="0.25">
      <c r="A583" t="s">
        <v>844</v>
      </c>
      <c r="B583" t="s">
        <v>845</v>
      </c>
      <c r="C583" t="s">
        <v>1353</v>
      </c>
      <c r="D583">
        <v>20</v>
      </c>
      <c r="E583" s="100">
        <v>35000</v>
      </c>
      <c r="F583">
        <v>0</v>
      </c>
      <c r="G583" s="100">
        <v>35000</v>
      </c>
      <c r="H583" s="100">
        <v>1004.5</v>
      </c>
      <c r="I583">
        <v>0</v>
      </c>
      <c r="J583" s="100">
        <v>1064</v>
      </c>
      <c r="K583" s="100">
        <v>5191</v>
      </c>
      <c r="L583" s="100">
        <v>7259.5</v>
      </c>
      <c r="M583" s="100">
        <v>27740.5</v>
      </c>
    </row>
    <row r="584" spans="1:13" x14ac:dyDescent="0.25">
      <c r="A584" t="s">
        <v>846</v>
      </c>
      <c r="B584" t="s">
        <v>816</v>
      </c>
      <c r="C584" t="s">
        <v>1354</v>
      </c>
      <c r="D584">
        <v>22</v>
      </c>
      <c r="E584" s="100">
        <v>110000</v>
      </c>
      <c r="F584">
        <v>0</v>
      </c>
      <c r="G584" s="100">
        <v>110000</v>
      </c>
      <c r="H584" s="100">
        <v>3157</v>
      </c>
      <c r="I584" s="100">
        <v>14457.62</v>
      </c>
      <c r="J584" s="100">
        <v>3344</v>
      </c>
      <c r="K584">
        <v>25</v>
      </c>
      <c r="L584" s="100">
        <v>20983.62</v>
      </c>
      <c r="M584" s="100">
        <v>89016.38</v>
      </c>
    </row>
    <row r="585" spans="1:13" x14ac:dyDescent="0.25">
      <c r="A585" t="s">
        <v>806</v>
      </c>
      <c r="B585" t="s">
        <v>841</v>
      </c>
      <c r="C585" t="s">
        <v>1355</v>
      </c>
      <c r="D585">
        <v>25</v>
      </c>
      <c r="E585" s="100">
        <v>30000</v>
      </c>
      <c r="F585">
        <v>0</v>
      </c>
      <c r="G585" s="100">
        <v>30000</v>
      </c>
      <c r="H585">
        <v>861</v>
      </c>
      <c r="I585">
        <v>0</v>
      </c>
      <c r="J585">
        <v>912</v>
      </c>
      <c r="K585" s="100">
        <v>3455.92</v>
      </c>
      <c r="L585" s="100">
        <v>5228.92</v>
      </c>
      <c r="M585" s="100">
        <v>24771.08</v>
      </c>
    </row>
    <row r="586" spans="1:13" x14ac:dyDescent="0.25">
      <c r="A586" t="s">
        <v>990</v>
      </c>
      <c r="B586">
        <v>6</v>
      </c>
      <c r="E586" s="100">
        <v>306250</v>
      </c>
      <c r="F586">
        <v>0</v>
      </c>
      <c r="G586" s="100">
        <v>306250</v>
      </c>
      <c r="H586" s="100">
        <v>8789.3799999999992</v>
      </c>
      <c r="I586" s="100">
        <v>20767</v>
      </c>
      <c r="J586" s="100">
        <v>9310</v>
      </c>
      <c r="K586" s="100">
        <v>55735.8</v>
      </c>
      <c r="L586" s="100">
        <v>94602.18</v>
      </c>
      <c r="M586" s="100">
        <v>211647.82</v>
      </c>
    </row>
    <row r="589" spans="1:13" x14ac:dyDescent="0.25">
      <c r="A589" t="s">
        <v>847</v>
      </c>
    </row>
    <row r="590" spans="1:13" x14ac:dyDescent="0.25">
      <c r="A590" t="s">
        <v>848</v>
      </c>
      <c r="B590" t="s">
        <v>849</v>
      </c>
      <c r="C590" t="s">
        <v>1356</v>
      </c>
      <c r="D590">
        <v>1</v>
      </c>
      <c r="E590" s="100">
        <v>40000</v>
      </c>
      <c r="F590">
        <v>0</v>
      </c>
      <c r="G590" s="100">
        <v>40000</v>
      </c>
      <c r="H590" s="100">
        <v>1148</v>
      </c>
      <c r="I590">
        <v>442.65</v>
      </c>
      <c r="J590" s="100">
        <v>1216</v>
      </c>
      <c r="K590">
        <v>25</v>
      </c>
      <c r="L590" s="100">
        <v>2831.65</v>
      </c>
      <c r="M590" s="100">
        <v>37168.35</v>
      </c>
    </row>
    <row r="591" spans="1:13" x14ac:dyDescent="0.25">
      <c r="A591" t="s">
        <v>990</v>
      </c>
      <c r="B591">
        <v>1</v>
      </c>
      <c r="E591" s="100">
        <v>40000</v>
      </c>
      <c r="F591">
        <v>0</v>
      </c>
      <c r="G591" s="100">
        <v>40000</v>
      </c>
      <c r="H591" s="100">
        <v>1148</v>
      </c>
      <c r="I591">
        <v>442.65</v>
      </c>
      <c r="J591" s="100">
        <v>1216</v>
      </c>
      <c r="K591">
        <v>25</v>
      </c>
      <c r="L591" s="100">
        <v>2831.65</v>
      </c>
      <c r="M591" s="100">
        <v>37168.35</v>
      </c>
    </row>
    <row r="594" spans="1:13" x14ac:dyDescent="0.25">
      <c r="A594" t="s">
        <v>850</v>
      </c>
    </row>
    <row r="595" spans="1:13" x14ac:dyDescent="0.25">
      <c r="A595" t="s">
        <v>851</v>
      </c>
      <c r="B595" t="s">
        <v>325</v>
      </c>
      <c r="C595" t="s">
        <v>1357</v>
      </c>
      <c r="D595">
        <v>3</v>
      </c>
      <c r="E595" s="100">
        <v>25000</v>
      </c>
      <c r="F595">
        <v>0</v>
      </c>
      <c r="G595" s="100">
        <v>25000</v>
      </c>
      <c r="H595">
        <v>717.5</v>
      </c>
      <c r="I595">
        <v>0</v>
      </c>
      <c r="J595">
        <v>760</v>
      </c>
      <c r="K595">
        <v>25</v>
      </c>
      <c r="L595" s="100">
        <v>1502.5</v>
      </c>
      <c r="M595" s="100">
        <v>23497.5</v>
      </c>
    </row>
    <row r="596" spans="1:13" x14ac:dyDescent="0.25">
      <c r="A596" t="s">
        <v>852</v>
      </c>
      <c r="B596" t="s">
        <v>853</v>
      </c>
      <c r="C596" t="s">
        <v>1358</v>
      </c>
      <c r="D596">
        <v>4</v>
      </c>
      <c r="E596" s="100">
        <v>75000</v>
      </c>
      <c r="F596">
        <v>0</v>
      </c>
      <c r="G596" s="100">
        <v>75000</v>
      </c>
      <c r="H596" s="100">
        <v>2152.5</v>
      </c>
      <c r="I596" s="100">
        <v>6309.38</v>
      </c>
      <c r="J596" s="100">
        <v>2280</v>
      </c>
      <c r="K596">
        <v>25</v>
      </c>
      <c r="L596" s="100">
        <v>10766.88</v>
      </c>
      <c r="M596" s="100">
        <v>64233.120000000003</v>
      </c>
    </row>
    <row r="597" spans="1:13" x14ac:dyDescent="0.25">
      <c r="A597" t="s">
        <v>854</v>
      </c>
      <c r="B597" t="s">
        <v>855</v>
      </c>
      <c r="C597" t="s">
        <v>1359</v>
      </c>
      <c r="D597">
        <v>5</v>
      </c>
      <c r="E597" s="100">
        <v>20000</v>
      </c>
      <c r="F597">
        <v>0</v>
      </c>
      <c r="G597" s="100">
        <v>20000</v>
      </c>
      <c r="H597">
        <v>574</v>
      </c>
      <c r="I597">
        <v>0</v>
      </c>
      <c r="J597">
        <v>608</v>
      </c>
      <c r="K597">
        <v>25</v>
      </c>
      <c r="L597" s="100">
        <v>1207</v>
      </c>
      <c r="M597" s="100">
        <v>18793</v>
      </c>
    </row>
    <row r="598" spans="1:13" x14ac:dyDescent="0.25">
      <c r="A598" t="s">
        <v>856</v>
      </c>
      <c r="B598" t="s">
        <v>303</v>
      </c>
      <c r="C598" t="s">
        <v>1360</v>
      </c>
      <c r="D598">
        <v>6</v>
      </c>
      <c r="E598" s="100">
        <v>30000</v>
      </c>
      <c r="F598">
        <v>0</v>
      </c>
      <c r="G598" s="100">
        <v>30000</v>
      </c>
      <c r="H598">
        <v>861</v>
      </c>
      <c r="I598">
        <v>0</v>
      </c>
      <c r="J598">
        <v>912</v>
      </c>
      <c r="K598" s="100">
        <v>7891</v>
      </c>
      <c r="L598" s="100">
        <v>9664</v>
      </c>
      <c r="M598" s="100">
        <v>20336</v>
      </c>
    </row>
    <row r="599" spans="1:13" x14ac:dyDescent="0.25">
      <c r="A599" t="s">
        <v>857</v>
      </c>
      <c r="B599" t="s">
        <v>330</v>
      </c>
      <c r="C599" t="s">
        <v>1361</v>
      </c>
      <c r="D599">
        <v>10096</v>
      </c>
      <c r="E599" s="100">
        <v>65000</v>
      </c>
      <c r="F599">
        <v>0</v>
      </c>
      <c r="G599" s="100">
        <v>65000</v>
      </c>
      <c r="H599" s="100">
        <v>1865.5</v>
      </c>
      <c r="I599" s="100">
        <v>4427.58</v>
      </c>
      <c r="J599" s="100">
        <v>1976</v>
      </c>
      <c r="K599">
        <v>25</v>
      </c>
      <c r="L599" s="100">
        <v>8294.08</v>
      </c>
      <c r="M599" s="100">
        <v>56705.919999999998</v>
      </c>
    </row>
    <row r="600" spans="1:13" x14ac:dyDescent="0.25">
      <c r="A600" t="s">
        <v>858</v>
      </c>
      <c r="B600" t="s">
        <v>793</v>
      </c>
      <c r="C600" t="s">
        <v>1362</v>
      </c>
      <c r="D600">
        <v>10103</v>
      </c>
      <c r="E600" s="100">
        <v>26250</v>
      </c>
      <c r="F600">
        <v>0</v>
      </c>
      <c r="G600" s="100">
        <v>26250</v>
      </c>
      <c r="H600">
        <v>753.38</v>
      </c>
      <c r="I600">
        <v>0</v>
      </c>
      <c r="J600">
        <v>798</v>
      </c>
      <c r="K600">
        <v>25</v>
      </c>
      <c r="L600" s="100">
        <v>1576.38</v>
      </c>
      <c r="M600" s="100">
        <v>24673.62</v>
      </c>
    </row>
    <row r="601" spans="1:13" x14ac:dyDescent="0.25">
      <c r="A601" t="s">
        <v>859</v>
      </c>
      <c r="B601" t="s">
        <v>330</v>
      </c>
      <c r="C601" t="s">
        <v>1363</v>
      </c>
      <c r="D601">
        <v>10385</v>
      </c>
      <c r="E601" s="100">
        <v>65000</v>
      </c>
      <c r="F601">
        <v>0</v>
      </c>
      <c r="G601" s="100">
        <v>65000</v>
      </c>
      <c r="H601" s="100">
        <v>1865.5</v>
      </c>
      <c r="I601" s="100">
        <v>4427.58</v>
      </c>
      <c r="J601" s="100">
        <v>1976</v>
      </c>
      <c r="K601">
        <v>25</v>
      </c>
      <c r="L601" s="100">
        <v>8294.08</v>
      </c>
      <c r="M601" s="100">
        <v>56705.919999999998</v>
      </c>
    </row>
    <row r="602" spans="1:13" x14ac:dyDescent="0.25">
      <c r="A602" t="s">
        <v>990</v>
      </c>
      <c r="B602">
        <v>7</v>
      </c>
      <c r="E602" s="100">
        <v>306250</v>
      </c>
      <c r="F602">
        <v>0</v>
      </c>
      <c r="G602" s="100">
        <v>306250</v>
      </c>
      <c r="H602" s="100">
        <v>8789.3799999999992</v>
      </c>
      <c r="I602" s="100">
        <v>15164.54</v>
      </c>
      <c r="J602" s="100">
        <v>9310</v>
      </c>
      <c r="K602" s="100">
        <v>8041</v>
      </c>
      <c r="L602" s="100">
        <v>41304.92</v>
      </c>
      <c r="M602" s="100">
        <v>264945.08</v>
      </c>
    </row>
    <row r="604" spans="1:13" x14ac:dyDescent="0.25">
      <c r="A604" t="s">
        <v>1364</v>
      </c>
      <c r="B604">
        <v>416</v>
      </c>
      <c r="E604" s="100">
        <v>18479226.670000002</v>
      </c>
      <c r="F604">
        <v>0</v>
      </c>
      <c r="G604" s="100">
        <v>18479226.670000002</v>
      </c>
      <c r="H604" s="100">
        <v>530353.87</v>
      </c>
      <c r="I604" s="100">
        <v>976790.84</v>
      </c>
      <c r="J604" s="100">
        <v>557744.29</v>
      </c>
      <c r="K604" s="100">
        <v>2421037.0499999998</v>
      </c>
      <c r="L604" s="100">
        <v>4485926.05</v>
      </c>
      <c r="M604" s="100">
        <v>13993300.619999999</v>
      </c>
    </row>
    <row r="608" spans="1:13" x14ac:dyDescent="0.25">
      <c r="A608" t="s">
        <v>1365</v>
      </c>
      <c r="B608" t="s">
        <v>1366</v>
      </c>
      <c r="C608" t="s">
        <v>1367</v>
      </c>
      <c r="D608" t="s">
        <v>1368</v>
      </c>
    </row>
    <row r="609" spans="1:11" x14ac:dyDescent="0.25">
      <c r="A609" t="s">
        <v>1369</v>
      </c>
      <c r="B609">
        <v>2003</v>
      </c>
      <c r="C609" t="s">
        <v>1370</v>
      </c>
      <c r="D609" s="100">
        <v>530353.87</v>
      </c>
    </row>
    <row r="610" spans="1:11" x14ac:dyDescent="0.25">
      <c r="A610" t="s">
        <v>1371</v>
      </c>
      <c r="B610">
        <v>2001</v>
      </c>
      <c r="C610" t="s">
        <v>1372</v>
      </c>
      <c r="D610" s="100">
        <v>976790.84</v>
      </c>
    </row>
    <row r="611" spans="1:11" x14ac:dyDescent="0.25">
      <c r="A611" t="s">
        <v>1373</v>
      </c>
      <c r="B611">
        <v>3004</v>
      </c>
      <c r="C611" t="s">
        <v>1374</v>
      </c>
      <c r="D611" s="100">
        <v>10400</v>
      </c>
    </row>
    <row r="612" spans="1:11" x14ac:dyDescent="0.25">
      <c r="A612" t="s">
        <v>1375</v>
      </c>
      <c r="B612">
        <v>1003</v>
      </c>
      <c r="C612" t="s">
        <v>1376</v>
      </c>
      <c r="D612" s="100">
        <v>2031280.55</v>
      </c>
    </row>
    <row r="613" spans="1:11" x14ac:dyDescent="0.25">
      <c r="A613" t="s">
        <v>1377</v>
      </c>
      <c r="B613">
        <v>3007</v>
      </c>
      <c r="C613" t="s">
        <v>1370</v>
      </c>
      <c r="D613" s="100">
        <v>557744.29</v>
      </c>
    </row>
    <row r="614" spans="1:11" x14ac:dyDescent="0.25">
      <c r="A614" t="s">
        <v>1378</v>
      </c>
      <c r="B614">
        <v>3002</v>
      </c>
      <c r="C614" t="s">
        <v>1370</v>
      </c>
      <c r="D614" s="100">
        <v>82342.080000000002</v>
      </c>
    </row>
    <row r="615" spans="1:11" x14ac:dyDescent="0.25">
      <c r="A615" t="s">
        <v>1379</v>
      </c>
      <c r="B615">
        <v>1003</v>
      </c>
      <c r="C615" t="s">
        <v>1380</v>
      </c>
      <c r="D615" s="100">
        <v>297014.42</v>
      </c>
    </row>
    <row r="616" spans="1:11" x14ac:dyDescent="0.25">
      <c r="A616" t="s">
        <v>1381</v>
      </c>
      <c r="D616">
        <v>0</v>
      </c>
    </row>
    <row r="617" spans="1:11" x14ac:dyDescent="0.25">
      <c r="A617" t="s">
        <v>1382</v>
      </c>
      <c r="D617" s="100">
        <v>1312025.0900000001</v>
      </c>
    </row>
    <row r="618" spans="1:11" x14ac:dyDescent="0.25">
      <c r="A618" t="s">
        <v>1383</v>
      </c>
      <c r="D618" s="100">
        <v>195686.16</v>
      </c>
    </row>
    <row r="619" spans="1:11" x14ac:dyDescent="0.25">
      <c r="A619" t="s">
        <v>1384</v>
      </c>
      <c r="D619" s="100">
        <v>1300791.8400000001</v>
      </c>
    </row>
    <row r="623" spans="1:11" x14ac:dyDescent="0.25">
      <c r="A623" t="s">
        <v>1385</v>
      </c>
      <c r="B623" t="s">
        <v>1386</v>
      </c>
      <c r="C623" t="s">
        <v>1387</v>
      </c>
      <c r="D623" t="s">
        <v>1388</v>
      </c>
      <c r="E623" t="s">
        <v>1389</v>
      </c>
      <c r="F623" t="s">
        <v>1390</v>
      </c>
      <c r="G623" t="s">
        <v>1391</v>
      </c>
      <c r="H623" t="s">
        <v>1392</v>
      </c>
      <c r="I623" t="s">
        <v>1393</v>
      </c>
      <c r="J623" t="s">
        <v>1394</v>
      </c>
      <c r="K623" t="s">
        <v>1395</v>
      </c>
    </row>
    <row r="628" spans="1:11" x14ac:dyDescent="0.25">
      <c r="A628" t="s">
        <v>1396</v>
      </c>
      <c r="B628" t="s">
        <v>295</v>
      </c>
      <c r="C628" t="s">
        <v>1397</v>
      </c>
      <c r="D628" t="s">
        <v>1398</v>
      </c>
      <c r="E628" t="s">
        <v>1399</v>
      </c>
      <c r="F628" t="s">
        <v>7</v>
      </c>
      <c r="G628" t="s">
        <v>10</v>
      </c>
      <c r="H628" t="s">
        <v>8</v>
      </c>
      <c r="I628" t="s">
        <v>935</v>
      </c>
      <c r="J628" t="s">
        <v>297</v>
      </c>
      <c r="K628" t="s">
        <v>298</v>
      </c>
    </row>
    <row r="629" spans="1:11" x14ac:dyDescent="0.25">
      <c r="A629" t="s">
        <v>1400</v>
      </c>
      <c r="B629">
        <v>416</v>
      </c>
      <c r="C629" s="100">
        <v>18479226.670000002</v>
      </c>
      <c r="D629">
        <v>0</v>
      </c>
      <c r="E629" s="100">
        <v>18479226.670000002</v>
      </c>
      <c r="F629" s="100">
        <v>530353.87</v>
      </c>
      <c r="G629" s="100">
        <v>976790.84</v>
      </c>
      <c r="H629" s="100">
        <v>557744.29</v>
      </c>
      <c r="I629" s="100">
        <v>2421037.0499999998</v>
      </c>
      <c r="J629" s="100">
        <v>4485926.05</v>
      </c>
      <c r="K629" s="100">
        <v>13993300.619999999</v>
      </c>
    </row>
    <row r="633" spans="1:11" x14ac:dyDescent="0.25">
      <c r="A633" t="s">
        <v>1365</v>
      </c>
      <c r="B633" t="s">
        <v>1366</v>
      </c>
      <c r="C633" t="s">
        <v>1367</v>
      </c>
      <c r="D633" t="s">
        <v>1368</v>
      </c>
    </row>
    <row r="634" spans="1:11" x14ac:dyDescent="0.25">
      <c r="A634" t="s">
        <v>1369</v>
      </c>
      <c r="B634">
        <v>2003</v>
      </c>
      <c r="C634" t="s">
        <v>1370</v>
      </c>
      <c r="D634" s="100">
        <v>530353.87</v>
      </c>
    </row>
    <row r="635" spans="1:11" x14ac:dyDescent="0.25">
      <c r="A635" t="s">
        <v>1371</v>
      </c>
      <c r="B635">
        <v>2001</v>
      </c>
      <c r="C635" t="s">
        <v>1372</v>
      </c>
      <c r="D635" s="100">
        <v>976790.84</v>
      </c>
    </row>
    <row r="636" spans="1:11" x14ac:dyDescent="0.25">
      <c r="A636" t="s">
        <v>1373</v>
      </c>
      <c r="B636">
        <v>3004</v>
      </c>
      <c r="C636" t="s">
        <v>1374</v>
      </c>
      <c r="D636" s="100">
        <v>10400</v>
      </c>
    </row>
    <row r="637" spans="1:11" x14ac:dyDescent="0.25">
      <c r="A637" t="s">
        <v>1375</v>
      </c>
      <c r="B637">
        <v>1003</v>
      </c>
      <c r="C637" t="s">
        <v>1376</v>
      </c>
      <c r="D637" s="100">
        <v>2031280.55</v>
      </c>
    </row>
    <row r="638" spans="1:11" x14ac:dyDescent="0.25">
      <c r="A638" t="s">
        <v>1377</v>
      </c>
      <c r="B638">
        <v>3007</v>
      </c>
      <c r="C638" t="s">
        <v>1370</v>
      </c>
      <c r="D638" s="100">
        <v>557744.29</v>
      </c>
    </row>
    <row r="639" spans="1:11" x14ac:dyDescent="0.25">
      <c r="A639" t="s">
        <v>1378</v>
      </c>
      <c r="B639">
        <v>3002</v>
      </c>
      <c r="C639" t="s">
        <v>1370</v>
      </c>
      <c r="D639" s="100">
        <v>82342.080000000002</v>
      </c>
    </row>
    <row r="640" spans="1:11" x14ac:dyDescent="0.25">
      <c r="A640" t="s">
        <v>1379</v>
      </c>
      <c r="B640">
        <v>1003</v>
      </c>
      <c r="C640" t="s">
        <v>1380</v>
      </c>
      <c r="D640" s="100">
        <v>297014.42</v>
      </c>
    </row>
    <row r="641" spans="1:4" x14ac:dyDescent="0.25">
      <c r="A641" t="s">
        <v>1381</v>
      </c>
      <c r="D641">
        <v>0</v>
      </c>
    </row>
    <row r="642" spans="1:4" x14ac:dyDescent="0.25">
      <c r="A642" t="s">
        <v>1382</v>
      </c>
      <c r="D642" s="100">
        <v>1312025.0900000001</v>
      </c>
    </row>
    <row r="643" spans="1:4" x14ac:dyDescent="0.25">
      <c r="A643" t="s">
        <v>1383</v>
      </c>
      <c r="D643" s="100">
        <v>195686.16</v>
      </c>
    </row>
    <row r="644" spans="1:4" x14ac:dyDescent="0.25">
      <c r="A644" t="s">
        <v>1384</v>
      </c>
      <c r="D644" s="100">
        <v>1300791.8400000001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 DOCENTE NOVIEMBRE 2024</vt:lpstr>
      <vt:lpstr>NOM ADM NOVIEMBRE 2024</vt:lpstr>
      <vt:lpstr>NOM MILITAR NOVIEMBRE 2024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2024-12-17T14:56:02Z</cp:lastPrinted>
  <dcterms:created xsi:type="dcterms:W3CDTF">2024-12-17T14:00:05Z</dcterms:created>
  <dcterms:modified xsi:type="dcterms:W3CDTF">2024-12-18T13:42:22Z</dcterms:modified>
</cp:coreProperties>
</file>