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ruth_james_itsc_edu_do/Documents/Desktop/Nom. Dic 2024 Portal/"/>
    </mc:Choice>
  </mc:AlternateContent>
  <xr:revisionPtr revIDLastSave="1" documentId="13_ncr:1_{570516B9-6325-4F58-8216-967D4CC6BD36}" xr6:coauthVersionLast="47" xr6:coauthVersionMax="47" xr10:uidLastSave="{4D29B578-03AB-409C-BBCA-C0D6774F9190}"/>
  <workbookProtection workbookAlgorithmName="SHA-512" workbookHashValue="TZccHW3gxff91ZIF0mWk3j7bNHHrde2tNkUYtd1OtX3GG2GHkNEx2zL9VWRvznfoCyojxVQyNp/q1gUknNag+g==" workbookSaltValue="I7CMJYE5eBYX58ZMiSV1Lw==" workbookSpinCount="100000" lockStructure="1"/>
  <bookViews>
    <workbookView xWindow="-120" yWindow="-120" windowWidth="20730" windowHeight="11160" xr2:uid="{C684FDF3-BC48-48E7-9489-AA46F93923AD}"/>
  </bookViews>
  <sheets>
    <sheet name="NOM DOCENTE " sheetId="1" r:id="rId1"/>
    <sheet name="NOM ADM" sheetId="2" r:id="rId2"/>
    <sheet name="NOM MILITAR" sheetId="3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3" i="2" l="1"/>
  <c r="E553" i="2"/>
  <c r="F553" i="2"/>
  <c r="G553" i="2"/>
  <c r="H553" i="2"/>
  <c r="I553" i="2"/>
  <c r="D532" i="2"/>
  <c r="E532" i="2"/>
  <c r="F532" i="2"/>
  <c r="G532" i="2"/>
  <c r="H532" i="2"/>
  <c r="I532" i="2"/>
  <c r="D508" i="2"/>
  <c r="E508" i="2"/>
  <c r="F508" i="2"/>
  <c r="G508" i="2"/>
  <c r="H508" i="2"/>
  <c r="I508" i="2"/>
  <c r="D470" i="2"/>
  <c r="E470" i="2"/>
  <c r="F470" i="2"/>
  <c r="G470" i="2"/>
  <c r="H470" i="2"/>
  <c r="I470" i="2"/>
  <c r="D465" i="2"/>
  <c r="E465" i="2"/>
  <c r="F465" i="2"/>
  <c r="G465" i="2"/>
  <c r="H465" i="2"/>
  <c r="I465" i="2"/>
  <c r="D459" i="2"/>
  <c r="E459" i="2"/>
  <c r="F459" i="2"/>
  <c r="G459" i="2"/>
  <c r="H459" i="2"/>
  <c r="I459" i="2"/>
  <c r="D454" i="2"/>
  <c r="E454" i="2"/>
  <c r="F454" i="2"/>
  <c r="G454" i="2"/>
  <c r="H454" i="2"/>
  <c r="I454" i="2"/>
  <c r="E442" i="2"/>
  <c r="F442" i="2"/>
  <c r="G442" i="2"/>
  <c r="H442" i="2"/>
  <c r="I442" i="2"/>
  <c r="D442" i="2"/>
  <c r="D434" i="2"/>
  <c r="E434" i="2"/>
  <c r="F434" i="2"/>
  <c r="G434" i="2"/>
  <c r="H434" i="2"/>
  <c r="I434" i="2"/>
  <c r="D412" i="2"/>
  <c r="E412" i="2"/>
  <c r="F412" i="2"/>
  <c r="G412" i="2"/>
  <c r="H412" i="2"/>
  <c r="I412" i="2"/>
  <c r="D399" i="2"/>
  <c r="E399" i="2"/>
  <c r="F399" i="2"/>
  <c r="G399" i="2"/>
  <c r="H399" i="2"/>
  <c r="I399" i="2"/>
  <c r="D394" i="2"/>
  <c r="E394" i="2"/>
  <c r="F394" i="2"/>
  <c r="G394" i="2"/>
  <c r="H394" i="2"/>
  <c r="I394" i="2"/>
  <c r="D370" i="2"/>
  <c r="E370" i="2"/>
  <c r="F370" i="2"/>
  <c r="G370" i="2"/>
  <c r="H370" i="2"/>
  <c r="I370" i="2"/>
  <c r="D361" i="2"/>
  <c r="E361" i="2"/>
  <c r="F361" i="2"/>
  <c r="G361" i="2"/>
  <c r="H361" i="2"/>
  <c r="I361" i="2"/>
  <c r="D353" i="2"/>
  <c r="E353" i="2"/>
  <c r="F353" i="2"/>
  <c r="G353" i="2"/>
  <c r="H353" i="2"/>
  <c r="I353" i="2"/>
  <c r="D342" i="2"/>
  <c r="E342" i="2"/>
  <c r="F342" i="2"/>
  <c r="G342" i="2"/>
  <c r="H342" i="2"/>
  <c r="I342" i="2"/>
  <c r="D337" i="2"/>
  <c r="E337" i="2"/>
  <c r="F337" i="2"/>
  <c r="G337" i="2"/>
  <c r="H337" i="2"/>
  <c r="I337" i="2"/>
  <c r="D327" i="2"/>
  <c r="E327" i="2"/>
  <c r="F327" i="2"/>
  <c r="G327" i="2"/>
  <c r="H327" i="2"/>
  <c r="I327" i="2"/>
  <c r="D297" i="2"/>
  <c r="E297" i="2"/>
  <c r="F297" i="2"/>
  <c r="G297" i="2"/>
  <c r="H297" i="2"/>
  <c r="I297" i="2"/>
  <c r="D263" i="2"/>
  <c r="E263" i="2"/>
  <c r="F263" i="2"/>
  <c r="G263" i="2"/>
  <c r="H263" i="2"/>
  <c r="I263" i="2"/>
  <c r="D251" i="2"/>
  <c r="E251" i="2"/>
  <c r="F251" i="2"/>
  <c r="G251" i="2"/>
  <c r="H251" i="2"/>
  <c r="I251" i="2"/>
  <c r="E246" i="2"/>
  <c r="F246" i="2"/>
  <c r="G246" i="2"/>
  <c r="H246" i="2"/>
  <c r="I246" i="2"/>
  <c r="D246" i="2"/>
  <c r="D232" i="2"/>
  <c r="E232" i="2"/>
  <c r="F232" i="2"/>
  <c r="G232" i="2"/>
  <c r="H232" i="2"/>
  <c r="I232" i="2"/>
  <c r="E225" i="2"/>
  <c r="F225" i="2"/>
  <c r="G225" i="2"/>
  <c r="H225" i="2"/>
  <c r="I225" i="2"/>
  <c r="D225" i="2"/>
  <c r="I207" i="2"/>
  <c r="H207" i="2"/>
  <c r="G207" i="2"/>
  <c r="F207" i="2"/>
  <c r="E207" i="2"/>
  <c r="D207" i="2"/>
  <c r="D156" i="2"/>
  <c r="E156" i="2"/>
  <c r="F156" i="2"/>
  <c r="G156" i="2"/>
  <c r="H156" i="2"/>
  <c r="I156" i="2"/>
  <c r="D145" i="2"/>
  <c r="E145" i="2"/>
  <c r="F145" i="2"/>
  <c r="G145" i="2"/>
  <c r="H145" i="2"/>
  <c r="I145" i="2"/>
  <c r="D140" i="2"/>
  <c r="E140" i="2"/>
  <c r="F140" i="2"/>
  <c r="G140" i="2"/>
  <c r="H140" i="2"/>
  <c r="I140" i="2"/>
  <c r="H114" i="2"/>
  <c r="G114" i="2"/>
  <c r="F114" i="2"/>
  <c r="E114" i="2"/>
  <c r="I114" i="2"/>
  <c r="D114" i="2"/>
  <c r="F92" i="2"/>
  <c r="E92" i="2"/>
  <c r="G92" i="2"/>
  <c r="H92" i="2"/>
  <c r="I92" i="2"/>
  <c r="D92" i="2"/>
  <c r="F69" i="2"/>
  <c r="I69" i="2"/>
  <c r="E69" i="2"/>
  <c r="D69" i="2"/>
  <c r="H59" i="2"/>
  <c r="F59" i="2"/>
  <c r="E59" i="2"/>
  <c r="D59" i="2"/>
  <c r="I59" i="2"/>
  <c r="F51" i="3"/>
  <c r="I51" i="3"/>
  <c r="H51" i="3"/>
  <c r="D51" i="3"/>
  <c r="J7" i="1"/>
  <c r="J8" i="1"/>
  <c r="K8" i="1" s="1"/>
  <c r="J9" i="1"/>
  <c r="J10" i="1"/>
  <c r="K10" i="1" s="1"/>
  <c r="J11" i="1"/>
  <c r="J12" i="1"/>
  <c r="K12" i="1" s="1"/>
  <c r="J13" i="1"/>
  <c r="J14" i="1"/>
  <c r="K14" i="1" s="1"/>
  <c r="J15" i="1"/>
  <c r="J16" i="1"/>
  <c r="K16" i="1" s="1"/>
  <c r="J17" i="1"/>
  <c r="J18" i="1"/>
  <c r="K18" i="1" s="1"/>
  <c r="J19" i="1"/>
  <c r="J20" i="1"/>
  <c r="K20" i="1" s="1"/>
  <c r="J21" i="1"/>
  <c r="J22" i="1"/>
  <c r="K22" i="1" s="1"/>
  <c r="J23" i="1"/>
  <c r="J24" i="1"/>
  <c r="K24" i="1" s="1"/>
  <c r="J25" i="1"/>
  <c r="J26" i="1"/>
  <c r="K26" i="1" s="1"/>
  <c r="J27" i="1"/>
  <c r="J28" i="1"/>
  <c r="K28" i="1" s="1"/>
  <c r="J29" i="1"/>
  <c r="J30" i="1"/>
  <c r="K30" i="1" s="1"/>
  <c r="J31" i="1"/>
  <c r="J32" i="1"/>
  <c r="K32" i="1" s="1"/>
  <c r="J33" i="1"/>
  <c r="J34" i="1"/>
  <c r="K34" i="1" s="1"/>
  <c r="J35" i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K58" i="1" s="1"/>
  <c r="J59" i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K80" i="1" s="1"/>
  <c r="J81" i="1"/>
  <c r="J82" i="1"/>
  <c r="K82" i="1" s="1"/>
  <c r="J83" i="1"/>
  <c r="J84" i="1"/>
  <c r="K84" i="1" s="1"/>
  <c r="J85" i="1"/>
  <c r="J86" i="1"/>
  <c r="K86" i="1" s="1"/>
  <c r="J87" i="1"/>
  <c r="J88" i="1"/>
  <c r="K88" i="1" s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K116" i="1" s="1"/>
  <c r="J117" i="1"/>
  <c r="J118" i="1"/>
  <c r="K118" i="1" s="1"/>
  <c r="J119" i="1"/>
  <c r="J120" i="1"/>
  <c r="K120" i="1" s="1"/>
  <c r="J121" i="1"/>
  <c r="J122" i="1"/>
  <c r="K122" i="1" s="1"/>
  <c r="J123" i="1"/>
  <c r="J124" i="1"/>
  <c r="K124" i="1" s="1"/>
  <c r="J125" i="1"/>
  <c r="J126" i="1"/>
  <c r="K126" i="1" s="1"/>
  <c r="J127" i="1"/>
  <c r="J128" i="1"/>
  <c r="K128" i="1" s="1"/>
  <c r="J129" i="1"/>
  <c r="J130" i="1"/>
  <c r="K130" i="1" s="1"/>
  <c r="J131" i="1"/>
  <c r="J132" i="1"/>
  <c r="K132" i="1" s="1"/>
  <c r="J133" i="1"/>
  <c r="J134" i="1"/>
  <c r="K134" i="1" s="1"/>
  <c r="J135" i="1"/>
  <c r="J136" i="1"/>
  <c r="K136" i="1" s="1"/>
  <c r="J137" i="1"/>
  <c r="J138" i="1"/>
  <c r="K138" i="1" s="1"/>
  <c r="J139" i="1"/>
  <c r="J140" i="1"/>
  <c r="K140" i="1" s="1"/>
  <c r="J141" i="1"/>
  <c r="J142" i="1"/>
  <c r="K142" i="1" s="1"/>
  <c r="J143" i="1"/>
  <c r="J144" i="1"/>
  <c r="K144" i="1" s="1"/>
  <c r="J145" i="1"/>
  <c r="J146" i="1"/>
  <c r="K146" i="1" s="1"/>
  <c r="J147" i="1"/>
  <c r="J148" i="1"/>
  <c r="K148" i="1" s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K186" i="1" s="1"/>
  <c r="J187" i="1"/>
  <c r="J188" i="1"/>
  <c r="K188" i="1" s="1"/>
  <c r="J189" i="1"/>
  <c r="J190" i="1"/>
  <c r="K190" i="1" s="1"/>
  <c r="J191" i="1"/>
  <c r="J192" i="1"/>
  <c r="K192" i="1" s="1"/>
  <c r="J193" i="1"/>
  <c r="J194" i="1"/>
  <c r="K194" i="1" s="1"/>
  <c r="J195" i="1"/>
  <c r="J196" i="1"/>
  <c r="K196" i="1" s="1"/>
  <c r="J197" i="1"/>
  <c r="J198" i="1"/>
  <c r="K198" i="1" s="1"/>
  <c r="J199" i="1"/>
  <c r="J200" i="1"/>
  <c r="K200" i="1" s="1"/>
  <c r="J201" i="1"/>
  <c r="J202" i="1"/>
  <c r="K202" i="1" s="1"/>
  <c r="J203" i="1"/>
  <c r="J204" i="1"/>
  <c r="K204" i="1" s="1"/>
  <c r="J205" i="1"/>
  <c r="J206" i="1"/>
  <c r="K206" i="1" s="1"/>
  <c r="J207" i="1"/>
  <c r="J208" i="1"/>
  <c r="K208" i="1" s="1"/>
  <c r="J209" i="1"/>
  <c r="J210" i="1"/>
  <c r="K210" i="1" s="1"/>
  <c r="J211" i="1"/>
  <c r="J212" i="1"/>
  <c r="K212" i="1" s="1"/>
  <c r="J213" i="1"/>
  <c r="J214" i="1"/>
  <c r="K214" i="1" s="1"/>
  <c r="J215" i="1"/>
  <c r="J216" i="1"/>
  <c r="K216" i="1" s="1"/>
  <c r="J217" i="1"/>
  <c r="J218" i="1"/>
  <c r="K218" i="1" s="1"/>
  <c r="J219" i="1"/>
  <c r="J220" i="1"/>
  <c r="K220" i="1" s="1"/>
  <c r="J221" i="1"/>
  <c r="J222" i="1"/>
  <c r="K222" i="1" s="1"/>
  <c r="J223" i="1"/>
  <c r="J224" i="1"/>
  <c r="K224" i="1" s="1"/>
  <c r="J225" i="1"/>
  <c r="J226" i="1"/>
  <c r="K226" i="1" s="1"/>
  <c r="J227" i="1"/>
  <c r="J228" i="1"/>
  <c r="K228" i="1" s="1"/>
  <c r="J229" i="1"/>
  <c r="J230" i="1"/>
  <c r="K230" i="1" s="1"/>
  <c r="J231" i="1"/>
  <c r="J232" i="1"/>
  <c r="K232" i="1" s="1"/>
  <c r="J233" i="1"/>
  <c r="J234" i="1"/>
  <c r="K234" i="1" s="1"/>
  <c r="J235" i="1"/>
  <c r="J236" i="1"/>
  <c r="K236" i="1" s="1"/>
  <c r="J237" i="1"/>
  <c r="J238" i="1"/>
  <c r="K238" i="1" s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K264" i="1" s="1"/>
  <c r="J265" i="1"/>
  <c r="J266" i="1"/>
  <c r="K266" i="1" s="1"/>
  <c r="J267" i="1"/>
  <c r="J268" i="1"/>
  <c r="K268" i="1" s="1"/>
  <c r="J269" i="1"/>
  <c r="J270" i="1"/>
  <c r="K270" i="1" s="1"/>
  <c r="J271" i="1"/>
  <c r="J272" i="1"/>
  <c r="K272" i="1" s="1"/>
  <c r="J273" i="1"/>
  <c r="J274" i="1"/>
  <c r="K274" i="1" s="1"/>
  <c r="J275" i="1"/>
  <c r="J276" i="1"/>
  <c r="K276" i="1" s="1"/>
  <c r="J277" i="1"/>
  <c r="J281" i="1"/>
  <c r="K265" i="1"/>
  <c r="K267" i="1"/>
  <c r="K269" i="1"/>
  <c r="K271" i="1"/>
  <c r="K273" i="1"/>
  <c r="K275" i="1"/>
  <c r="K27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11" i="1"/>
  <c r="K213" i="1"/>
  <c r="K215" i="1"/>
  <c r="K217" i="1"/>
  <c r="K219" i="1"/>
  <c r="K221" i="1"/>
  <c r="K223" i="1"/>
  <c r="K225" i="1"/>
  <c r="K227" i="1"/>
  <c r="K229" i="1"/>
  <c r="K231" i="1"/>
  <c r="K233" i="1"/>
  <c r="K235" i="1"/>
  <c r="K237" i="1"/>
  <c r="K185" i="1"/>
  <c r="K187" i="1"/>
  <c r="K189" i="1"/>
  <c r="K191" i="1"/>
  <c r="K193" i="1"/>
  <c r="K195" i="1"/>
  <c r="K197" i="1"/>
  <c r="K199" i="1"/>
  <c r="K201" i="1"/>
  <c r="K203" i="1"/>
  <c r="K205" i="1"/>
  <c r="K207" i="1"/>
  <c r="K20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17" i="1"/>
  <c r="K119" i="1"/>
  <c r="K121" i="1"/>
  <c r="K123" i="1"/>
  <c r="K125" i="1"/>
  <c r="K127" i="1"/>
  <c r="K129" i="1"/>
  <c r="K131" i="1"/>
  <c r="K133" i="1"/>
  <c r="K135" i="1"/>
  <c r="K137" i="1"/>
  <c r="K139" i="1"/>
  <c r="K141" i="1"/>
  <c r="K143" i="1"/>
  <c r="K145" i="1"/>
  <c r="K147" i="1"/>
  <c r="K149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81" i="1"/>
  <c r="K83" i="1"/>
  <c r="K85" i="1"/>
  <c r="K87" i="1"/>
  <c r="K89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57" i="1"/>
  <c r="K59" i="1"/>
  <c r="K61" i="1"/>
  <c r="K63" i="1"/>
  <c r="K65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35" i="1"/>
  <c r="K37" i="1"/>
  <c r="K39" i="1"/>
  <c r="K41" i="1"/>
  <c r="K43" i="1"/>
  <c r="K21" i="1"/>
  <c r="K23" i="1"/>
  <c r="K25" i="1"/>
  <c r="K27" i="1"/>
  <c r="K29" i="1"/>
  <c r="K31" i="1"/>
  <c r="K33" i="1"/>
  <c r="K9" i="1"/>
  <c r="K11" i="1"/>
  <c r="K13" i="1"/>
  <c r="K15" i="1"/>
  <c r="K17" i="1"/>
  <c r="K19" i="1"/>
  <c r="G51" i="3"/>
  <c r="M281" i="1"/>
  <c r="L281" i="1"/>
  <c r="I281" i="1"/>
  <c r="H281" i="1"/>
  <c r="G281" i="1"/>
  <c r="K7" i="1" l="1"/>
  <c r="K281" i="1" s="1"/>
</calcChain>
</file>

<file path=xl/sharedStrings.xml><?xml version="1.0" encoding="utf-8"?>
<sst xmlns="http://schemas.openxmlformats.org/spreadsheetml/2006/main" count="2352" uniqueCount="918">
  <si>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</si>
  <si>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</si>
  <si>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</si>
  <si>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</si>
  <si>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</si>
  <si>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</si>
  <si>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</si>
  <si>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</si>
  <si>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</si>
  <si>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</si>
  <si>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</si>
  <si>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</si>
  <si>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</si>
  <si>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ABRAHAN ZARZUELA ASENCIO</t>
  </si>
  <si>
    <t>DOCENTE</t>
  </si>
  <si>
    <t>F</t>
  </si>
  <si>
    <t>CONTRATADO</t>
  </si>
  <si>
    <t>Vicerrectoria Academica</t>
  </si>
  <si>
    <t>ADIS YAMELY GOMEZ TAVERAS</t>
  </si>
  <si>
    <t>ADRIAN MANUEL VICENTE PEREZ</t>
  </si>
  <si>
    <t>M</t>
  </si>
  <si>
    <t>ADRIANA JEANETTE MARQUEZ MARTINEZ</t>
  </si>
  <si>
    <t>AGUEDA ESTHER MAGALY JIMENEZ CHALAS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</si>
  <si>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</si>
  <si>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</si>
  <si>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</si>
  <si>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</si>
  <si>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</si>
  <si>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</si>
  <si>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</si>
  <si>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</si>
  <si>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</si>
  <si>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</si>
  <si>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</si>
  <si>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</si>
  <si>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</si>
  <si>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</si>
  <si>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</si>
  <si>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</si>
  <si>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</si>
  <si>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</si>
  <si>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</si>
  <si>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</si>
  <si>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</si>
  <si>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</si>
  <si>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</si>
  <si>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</si>
  <si>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</si>
  <si>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</si>
  <si>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</si>
  <si>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</si>
  <si>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</si>
  <si>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</si>
  <si>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</si>
  <si>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</si>
  <si>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</si>
  <si>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</si>
  <si>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</si>
  <si>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</si>
  <si>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</si>
  <si>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</si>
  <si>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</si>
  <si>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</si>
  <si>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</si>
  <si>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CRISTINA RAMIREZ MOYA</t>
  </si>
  <si>
    <t>CRISTINO ANTONIO CASTILLO MARTE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</si>
  <si>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</si>
  <si>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</si>
  <si>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</si>
  <si>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</si>
  <si>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</si>
  <si>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</si>
  <si>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</si>
  <si>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</si>
  <si>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</si>
  <si>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</si>
  <si>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</si>
  <si>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</si>
  <si>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</si>
  <si>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</si>
  <si>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</si>
  <si>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</si>
  <si>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</si>
  <si>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</si>
  <si>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</si>
  <si>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</si>
  <si>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</si>
  <si>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</si>
  <si>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</si>
  <si>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</si>
  <si>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</si>
  <si>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</si>
  <si>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</si>
  <si>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</si>
  <si>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</si>
  <si>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</si>
  <si>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</si>
  <si>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</si>
  <si>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</si>
  <si>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</si>
  <si>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</si>
  <si>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</si>
  <si>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</si>
  <si>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</si>
  <si>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</si>
  <si>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</si>
  <si>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</si>
  <si>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</si>
  <si>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</si>
  <si>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</si>
  <si>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</si>
  <si>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</si>
  <si>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</si>
  <si>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</si>
  <si>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</si>
  <si>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</si>
  <si>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</si>
  <si>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</si>
  <si>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</si>
  <si>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</si>
  <si>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</si>
  <si>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</si>
  <si>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</si>
  <si>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</si>
  <si>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</si>
  <si>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</si>
  <si>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</si>
  <si>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</si>
  <si>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</si>
  <si>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</si>
  <si>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</si>
  <si>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</si>
  <si>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</si>
  <si>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</si>
  <si>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</si>
  <si>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</si>
  <si>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</si>
  <si>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</si>
  <si>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ARMANDO RIJO MERCEDES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</si>
  <si>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</si>
  <si>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</si>
  <si>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</si>
  <si>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</si>
  <si>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</si>
  <si>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</si>
  <si>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CARLOS JULIO FERNANDEZ GARCIA</t>
  </si>
  <si>
    <t>JUAN EVANGELISTA BEATO BERROA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</si>
  <si>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</si>
  <si>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</si>
  <si>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</si>
  <si>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</si>
  <si>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</si>
  <si>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</si>
  <si>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</si>
  <si>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</si>
  <si>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</si>
  <si>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</si>
  <si>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LEIDY VICTORIA MARTE BERNARD</t>
  </si>
  <si>
    <t>LENNIN ISIDRO JAVIER PIÑA</t>
  </si>
  <si>
    <t>LEOCADIA BAEZ SANCHEZ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</si>
  <si>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</si>
  <si>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</si>
  <si>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</si>
  <si>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</si>
  <si>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</si>
  <si>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</si>
  <si>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</si>
  <si>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</si>
  <si>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</si>
  <si>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</si>
  <si>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</si>
  <si>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</si>
  <si>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</si>
  <si>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</si>
  <si>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</si>
  <si>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</si>
  <si>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</si>
  <si>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</si>
  <si>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</si>
  <si>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</si>
  <si>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</si>
  <si>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</si>
  <si>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</si>
  <si>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</si>
  <si>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</si>
  <si>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</si>
  <si>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</si>
  <si>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</si>
  <si>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</si>
  <si>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</si>
  <si>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</si>
  <si>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</si>
  <si>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</si>
  <si>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</si>
  <si>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</si>
  <si>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</si>
  <si>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</si>
  <si>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</si>
  <si>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</si>
  <si>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</si>
  <si>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</si>
  <si>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</si>
  <si>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</si>
  <si>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</si>
  <si>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</si>
  <si>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</si>
  <si>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</si>
  <si>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</si>
  <si>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</si>
  <si>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</si>
  <si>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</si>
  <si>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</si>
  <si>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NICANOR PEGUERO GARCIA</t>
  </si>
  <si>
    <t>NICOLASA PELEGRINA RODRIGUEZ MATOS</t>
  </si>
  <si>
    <t>NIKELIN SANTANA RAMIREZ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</si>
  <si>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</si>
  <si>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</si>
  <si>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</si>
  <si>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</si>
  <si>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</si>
  <si>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</si>
  <si>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</si>
  <si>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</si>
  <si>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</si>
  <si>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</si>
  <si>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</si>
  <si>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</si>
  <si>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</si>
  <si>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</si>
  <si>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ALFONSO MATOS GALAN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</si>
  <si>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</si>
  <si>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</si>
  <si>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</si>
  <si>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</si>
  <si>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</si>
  <si>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</si>
  <si>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ROSA INMACULADA BLANCO SUAREZ</t>
  </si>
  <si>
    <t>ROSANNA ELIZABETH HOLGUIN MORILLO</t>
  </si>
  <si>
    <t>ROSANNA MARQUEZ VALDEZ</t>
  </si>
  <si>
    <t>ROSARIO SANTANA BATISTA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</si>
  <si>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</si>
  <si>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</si>
  <si>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</si>
  <si>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</si>
  <si>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</si>
  <si>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</si>
  <si>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</si>
  <si>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</si>
  <si>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</si>
  <si>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</si>
  <si>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SANTIAGO RAFAEL REYES GARCIA</t>
  </si>
  <si>
    <t>SARAH ABREU</t>
  </si>
  <si>
    <t>SASHA MARGEL SEPULVEDA TEJADA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</si>
  <si>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</si>
  <si>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</si>
  <si>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</si>
  <si>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</si>
  <si>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</si>
  <si>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</si>
  <si>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</si>
  <si>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</si>
  <si>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</si>
  <si>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</si>
  <si>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</si>
  <si>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</si>
  <si>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</si>
  <si>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</si>
  <si>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</si>
  <si>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</si>
  <si>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</si>
  <si>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</si>
  <si>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</si>
  <si>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</si>
  <si>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</si>
  <si>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</si>
  <si>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</si>
  <si>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</si>
  <si>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</si>
  <si>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</si>
  <si>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</si>
  <si>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</si>
  <si>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</si>
  <si>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</si>
  <si>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</si>
  <si>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</si>
  <si>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</si>
  <si>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</si>
  <si>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</si>
  <si>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</si>
  <si>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</si>
  <si>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</si>
  <si>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</si>
  <si>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</si>
  <si>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</si>
  <si>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</si>
  <si>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</si>
  <si>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</si>
  <si>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</si>
  <si>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</si>
  <si>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</si>
  <si>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</si>
  <si>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</si>
  <si>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</si>
  <si>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</si>
  <si>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</si>
  <si>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</si>
  <si>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</si>
  <si>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</si>
  <si>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</si>
  <si>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</si>
  <si>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</si>
  <si>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</si>
  <si>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</si>
  <si>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</si>
  <si>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</si>
  <si>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</si>
  <si>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</si>
  <si>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</si>
  <si>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AUXILIAR ADMINISTRATIVO (A)</t>
  </si>
  <si>
    <t>CRISTAL MARI ARNO MATEO</t>
  </si>
  <si>
    <t>ASESOR</t>
  </si>
  <si>
    <t>ALFREDO HERRERA RODRIGUEZ</t>
  </si>
  <si>
    <t>ASESOR (A)</t>
  </si>
  <si>
    <t>SEILA IVELISSE SALAZAR ROSARIO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</si>
  <si>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</si>
  <si>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</si>
  <si>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</si>
  <si>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</si>
  <si>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</si>
  <si>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</si>
  <si>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</si>
  <si>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</si>
  <si>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</si>
  <si>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</si>
  <si>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</si>
  <si>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</si>
  <si>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</si>
  <si>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</si>
  <si>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</si>
  <si>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</si>
  <si>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</si>
  <si>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</si>
  <si>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</si>
  <si>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</si>
  <si>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</si>
  <si>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</si>
  <si>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</si>
  <si>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</si>
  <si>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</si>
  <si>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</si>
  <si>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</si>
  <si>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</si>
  <si>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</si>
  <si>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</si>
  <si>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</si>
  <si>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</si>
  <si>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</si>
  <si>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</si>
  <si>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</si>
  <si>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</si>
  <si>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</si>
  <si>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</si>
  <si>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</si>
  <si>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</si>
  <si>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</si>
  <si>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</si>
  <si>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</si>
  <si>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</si>
  <si>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</si>
  <si>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</si>
  <si>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</si>
  <si>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</si>
  <si>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</si>
  <si>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</si>
  <si>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</si>
  <si>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</si>
  <si>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</si>
  <si>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</si>
  <si>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</si>
  <si>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</si>
  <si>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</si>
  <si>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</si>
  <si>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</si>
  <si>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</si>
  <si>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</si>
  <si>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</si>
  <si>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</si>
  <si>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</si>
  <si>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</si>
  <si>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</si>
  <si>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</si>
  <si>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</si>
  <si>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</si>
  <si>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</si>
  <si>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</si>
  <si>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</si>
  <si>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</si>
  <si>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</si>
  <si>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</si>
  <si>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</si>
  <si>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</si>
  <si>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</si>
  <si>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</si>
  <si>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</si>
  <si>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</si>
  <si>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</si>
  <si>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</si>
  <si>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</si>
  <si>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SUANY JOSEFINA DE LOS SANTOS MONCIO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</si>
  <si>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</si>
  <si>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</si>
  <si>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</si>
  <si>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</si>
  <si>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</si>
  <si>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</si>
  <si>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</si>
  <si>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</si>
  <si>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</si>
  <si>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</si>
  <si>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</si>
  <si>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ANALISTA DE REGISTRO Y CONTRO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</si>
  <si>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</si>
  <si>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</si>
  <si>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</si>
  <si>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</si>
  <si>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</si>
  <si>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</si>
  <si>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</si>
  <si>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</si>
  <si>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TECNICO ADM</t>
  </si>
  <si>
    <t>PEDRO BLAS ARACENA DIÑE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</si>
  <si>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</si>
  <si>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</si>
  <si>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</si>
  <si>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</si>
  <si>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</si>
  <si>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</si>
  <si>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</si>
  <si>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</si>
  <si>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</si>
  <si>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</si>
  <si>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</si>
  <si>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</si>
  <si>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</si>
  <si>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</si>
  <si>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</si>
  <si>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</si>
  <si>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</si>
  <si>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</si>
  <si>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</si>
  <si>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</si>
  <si>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</si>
  <si>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</si>
  <si>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</si>
  <si>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</si>
  <si>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</si>
  <si>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</si>
  <si>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</si>
  <si>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</si>
  <si>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</si>
  <si>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</si>
  <si>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</si>
  <si>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</si>
  <si>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</si>
  <si>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</si>
  <si>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</si>
  <si>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</si>
  <si>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</si>
  <si>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</si>
  <si>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</si>
  <si>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</si>
  <si>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</si>
  <si>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</si>
  <si>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</si>
  <si>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</si>
  <si>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ASISTENTE</t>
  </si>
  <si>
    <t>FRANCIS STANLEY CASTRO MELO</t>
  </si>
  <si>
    <t>ARIANNY ESTHER DIAZ ACOSTA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</si>
  <si>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</si>
  <si>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</si>
  <si>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</si>
  <si>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</si>
  <si>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</si>
  <si>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</si>
  <si>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</si>
  <si>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</si>
  <si>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</si>
  <si>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</si>
  <si>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</si>
  <si>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</si>
  <si>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</si>
  <si>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</si>
  <si>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</si>
  <si>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</si>
  <si>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</si>
  <si>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</si>
  <si>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</si>
  <si>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</si>
  <si>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</si>
  <si>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</si>
  <si>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</si>
  <si>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</si>
  <si>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</si>
  <si>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</si>
  <si>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</si>
  <si>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</si>
  <si>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</si>
  <si>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</si>
  <si>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</si>
  <si>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</si>
  <si>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</si>
  <si>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</si>
  <si>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</si>
  <si>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</si>
  <si>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</si>
  <si>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</si>
  <si>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</si>
  <si>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</si>
  <si>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</si>
  <si>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</si>
  <si>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</si>
  <si>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</si>
  <si>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</si>
  <si>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</si>
  <si>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</si>
  <si>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</si>
  <si>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</si>
  <si>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</si>
  <si>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</si>
  <si>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</si>
  <si>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</si>
  <si>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</si>
  <si>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</si>
  <si>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</si>
  <si>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</si>
  <si>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</si>
  <si>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</si>
  <si>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</si>
  <si>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</si>
  <si>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</si>
  <si>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</si>
  <si>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</si>
  <si>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</si>
  <si>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</si>
  <si>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</si>
  <si>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</si>
  <si>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</si>
  <si>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</si>
  <si>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</si>
  <si>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</si>
  <si>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</si>
  <si>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</si>
  <si>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</si>
  <si>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</si>
  <si>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</si>
  <si>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</si>
  <si>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</si>
  <si>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</si>
  <si>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</si>
  <si>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</si>
  <si>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</si>
  <si>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</si>
  <si>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</si>
  <si>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</si>
  <si>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</si>
  <si>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</si>
  <si>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</si>
  <si>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</si>
  <si>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</si>
  <si>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</si>
  <si>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</si>
  <si>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</si>
  <si>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</si>
  <si>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</si>
  <si>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</si>
  <si>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</si>
  <si>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</si>
  <si>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</si>
  <si>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</si>
  <si>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</si>
  <si>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</si>
  <si>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</si>
  <si>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</si>
  <si>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</si>
  <si>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</si>
  <si>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</si>
  <si>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</si>
  <si>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</si>
  <si>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</si>
  <si>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</si>
  <si>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</si>
  <si>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</si>
  <si>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CAROLIN DE AZA BARRERA</t>
  </si>
  <si>
    <t>AUX. ATENCION AL USUARIO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</si>
  <si>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</si>
  <si>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</si>
  <si>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</si>
  <si>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</si>
  <si>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</si>
  <si>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</si>
  <si>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</si>
  <si>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</si>
  <si>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</si>
  <si>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</si>
  <si>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</si>
  <si>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</si>
  <si>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</si>
  <si>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</si>
  <si>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</si>
  <si>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</si>
  <si>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</si>
  <si>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</si>
  <si>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</si>
  <si>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</si>
  <si>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</si>
  <si>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</si>
  <si>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</si>
  <si>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</si>
  <si>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</si>
  <si>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</si>
  <si>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</si>
  <si>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</si>
  <si>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</si>
  <si>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</si>
  <si>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</si>
  <si>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</si>
  <si>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</si>
  <si>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</si>
  <si>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</si>
  <si>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</si>
  <si>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</si>
  <si>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</si>
  <si>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</si>
  <si>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</si>
  <si>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</si>
  <si>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</si>
  <si>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</si>
  <si>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</si>
  <si>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</si>
  <si>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</si>
  <si>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</si>
  <si>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</si>
  <si>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</si>
  <si>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</si>
  <si>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</si>
  <si>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</si>
  <si>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</si>
  <si>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</si>
  <si>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</si>
  <si>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</si>
  <si>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</si>
  <si>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</si>
  <si>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</si>
  <si>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</si>
  <si>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</si>
  <si>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</si>
  <si>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</si>
  <si>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</si>
  <si>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</si>
  <si>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</si>
  <si>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</si>
  <si>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</si>
  <si>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</si>
  <si>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</si>
  <si>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</si>
  <si>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</si>
  <si>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</si>
  <si>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</si>
  <si>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</si>
  <si>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</si>
  <si>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</si>
  <si>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</si>
  <si>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</si>
  <si>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</si>
  <si>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</si>
  <si>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</si>
  <si>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</si>
  <si>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</si>
  <si>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</si>
  <si>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 xml:space="preserve">Subtotal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</si>
  <si>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</si>
  <si>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</si>
  <si>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</si>
  <si>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</si>
  <si>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</si>
  <si>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</si>
  <si>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</si>
  <si>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</si>
  <si>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</si>
  <si>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</si>
  <si>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</si>
  <si>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</si>
  <si>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</si>
  <si>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</si>
  <si>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</si>
  <si>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</si>
  <si>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</si>
  <si>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</si>
  <si>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</si>
  <si>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</si>
  <si>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</si>
  <si>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</si>
  <si>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</si>
  <si>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</si>
  <si>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</si>
  <si>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</si>
  <si>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</si>
  <si>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</si>
  <si>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</si>
  <si>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</si>
  <si>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</si>
  <si>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</si>
  <si>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</si>
  <si>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</si>
  <si>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</si>
  <si>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</si>
  <si>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</si>
  <si>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</si>
  <si>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</si>
  <si>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</si>
  <si>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</si>
  <si>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</si>
  <si>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</si>
  <si>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</si>
  <si>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</si>
  <si>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</si>
  <si>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</si>
  <si>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</si>
  <si>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</si>
  <si>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</si>
  <si>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</si>
  <si>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</si>
  <si>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</si>
  <si>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</si>
  <si>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</si>
  <si>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</si>
  <si>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</si>
  <si>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</si>
  <si>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</si>
  <si>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</si>
  <si>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</si>
  <si>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</si>
  <si>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</si>
  <si>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</si>
  <si>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</si>
  <si>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</si>
  <si>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</si>
  <si>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</si>
  <si>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</si>
  <si>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</si>
  <si>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</si>
  <si>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</si>
  <si>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</si>
  <si>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</si>
  <si>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</si>
  <si>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</si>
  <si>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</si>
  <si>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</si>
  <si>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</si>
  <si>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</si>
  <si>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</si>
  <si>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</si>
  <si>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</si>
  <si>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</si>
  <si>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</si>
  <si>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</si>
  <si>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</si>
  <si>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</si>
  <si>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</si>
  <si>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</si>
  <si>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</si>
  <si>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</si>
  <si>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</si>
  <si>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</si>
  <si>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</si>
  <si>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</si>
  <si>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</si>
  <si>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</si>
  <si>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</si>
  <si>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</si>
  <si>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</si>
  <si>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</si>
  <si>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</si>
  <si>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LORENZO CUEVAS MERCEDES</t>
  </si>
  <si>
    <t>ENC. DPTO. COORDINACION ACADE</t>
  </si>
  <si>
    <t>CAMILA RAMIREZ MERCEDES</t>
  </si>
  <si>
    <t>SALVADOR JUNIOR BATISTA DUVAL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</si>
  <si>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</si>
  <si>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</si>
  <si>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</si>
  <si>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</si>
  <si>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</si>
  <si>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</si>
  <si>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</si>
  <si>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</si>
  <si>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</si>
  <si>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</si>
  <si>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</si>
  <si>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</si>
  <si>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</si>
  <si>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</si>
  <si>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</si>
  <si>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</si>
  <si>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</si>
  <si>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</si>
  <si>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</si>
  <si>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</si>
  <si>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</si>
  <si>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</si>
  <si>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</si>
  <si>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</si>
  <si>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BELLANIRIS MONTERO OGANDO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</si>
  <si>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</si>
  <si>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</si>
  <si>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</si>
  <si>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</si>
  <si>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</si>
  <si>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</si>
  <si>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</si>
  <si>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</si>
  <si>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</si>
  <si>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</si>
  <si>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</si>
  <si>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</si>
  <si>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</si>
  <si>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</si>
  <si>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</si>
  <si>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</si>
  <si>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</si>
  <si>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</si>
  <si>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</si>
  <si>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</si>
  <si>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</si>
  <si>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</si>
  <si>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</si>
  <si>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</si>
  <si>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</si>
  <si>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</si>
  <si>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</si>
  <si>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</si>
  <si>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</si>
  <si>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</si>
  <si>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</si>
  <si>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</si>
  <si>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</si>
  <si>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YOARYS SOSA DE LEON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</si>
  <si>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</si>
  <si>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</si>
  <si>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</si>
  <si>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</si>
  <si>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</si>
  <si>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</si>
  <si>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</si>
  <si>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</si>
  <si>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</si>
  <si>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</si>
  <si>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</si>
  <si>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</si>
  <si>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</si>
  <si>
    <t>INSTITUTO TÉCNICO SUPERIOR COMUNITARIO- ITSC-</t>
  </si>
  <si>
    <t>DIRECCIÓN DE GESTIÓN HUMANA</t>
  </si>
  <si>
    <t>No.</t>
  </si>
  <si>
    <t>EMILIO BENITO MARTE DE LA CRUZ</t>
  </si>
  <si>
    <t>ANTONI SANCHEZ</t>
  </si>
  <si>
    <t>ANTHONY HERNANDEZ OTAÑO</t>
  </si>
  <si>
    <t>EMILIO JOSE MARTE DE LA CRUZ</t>
  </si>
  <si>
    <t>JULIO CESAR ANTONIO ANDUJAR</t>
  </si>
  <si>
    <t>JEFFRY SANTIAGO ZARZUELA VARGAS</t>
  </si>
  <si>
    <t>ERNESTO CRUZ MARCHENA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</si>
  <si>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</si>
  <si>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</si>
  <si>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</si>
  <si>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</si>
  <si>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</si>
  <si>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</si>
  <si>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</si>
  <si>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</si>
  <si>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</si>
  <si>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</si>
  <si>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</si>
  <si>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</si>
  <si>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</si>
  <si>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</si>
  <si>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</si>
  <si>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</si>
  <si>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</si>
  <si>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</si>
  <si>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</si>
  <si>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</si>
  <si>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</si>
  <si>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</si>
  <si>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</si>
  <si>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</si>
  <si>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</si>
  <si>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</si>
  <si>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</si>
  <si>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</si>
  <si>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</si>
  <si>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MANUEL FRANCISCO CARRASCO MATOS</t>
  </si>
  <si>
    <t>JOSE MANUEL SANTOS GERALDINO</t>
  </si>
  <si>
    <t>GERONIMO SANTIAGO MANZUETA CASTILLO</t>
  </si>
  <si>
    <t>JOSE  MIGUEL ADON FAMILIA</t>
  </si>
  <si>
    <t>RAMON ALIRO ORTIZ RESTITUYO</t>
  </si>
  <si>
    <t>JOSE EDUVIGES PEREZ DE LA CRUZ</t>
  </si>
  <si>
    <t>ROBERTA CHAVEZ BRAZOBAN</t>
  </si>
  <si>
    <t xml:space="preserve">INSTITUTO TÉCNICO SUPERIOR COMUNITARIO- ITSC-							
DIRECCIÓN DE GESTIÓN HUMANA							
NÓMINA DOCENTE DICIEMBRE 2024							</t>
  </si>
  <si>
    <t>JOAQUIN ADALBERTO LAFONTAINE COPLIN</t>
  </si>
  <si>
    <t>PAMELA JANELL SANDOVAL GONZALEZ</t>
  </si>
  <si>
    <t>MARIA YVELICE FERNANDEZ PEÑA</t>
  </si>
  <si>
    <t>ENC. SECCION ACTIVOS FIJOS</t>
  </si>
  <si>
    <t>FELIX DIEGO REYES CUEVAS</t>
  </si>
  <si>
    <t>NÓMINA MILITAR DICIEMBRE 2024</t>
  </si>
  <si>
    <t>ALEJANDRO ANTONIO RODRIGUEZ PEGUERO</t>
  </si>
  <si>
    <t>DAMARIS DEL CARMEN TEJADA BRITO</t>
  </si>
  <si>
    <t>LEONEL OTAÑEZ HERNANDEZ</t>
  </si>
  <si>
    <t>YONI GONZALEZ VALDEZ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</si>
  <si>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DICIEMBRE 2024		</t>
    </r>
    <r>
      <rPr>
        <b/>
        <sz val="9"/>
        <color rgb="FF000000"/>
        <rFont val="Calibri Light"/>
        <family val="2"/>
      </rPr>
      <t xml:space="preserve">					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</si>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</sst>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 Light"/>
      <family val="2"/>
    </font>
    <font>
      <b/>
      <sz val="14"/>
      <color rgb="FF000000"/>
      <name val="Calibri Light"/>
      <family val="2"/>
    </font>
    <font>
      <sz val="9"/>
      <name val="Calibri Light"/>
      <family val="2"/>
    </font>
    <font>
      <sz val="9"/>
      <color rgb="FF000000"/>
      <name val="Calibri Light"/>
      <family val="2"/>
    </font>
    <font>
      <b/>
      <sz val="9"/>
      <name val="Calibri Light"/>
      <family val="2"/>
    </font>
    <font>
      <b/>
      <sz val="9"/>
      <color theme="1"/>
      <name val="Calibri Light"/>
      <family val="2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sz val="9"/>
      <color theme="1"/>
      <name val="Poppins"/>
    </font>
    <font>
      <b/>
      <sz val="9"/>
      <color theme="0"/>
      <name val="Calibri Light"/>
      <family val="2"/>
    </font>
    <font>
      <sz val="9"/>
      <color theme="1"/>
      <name val="Aptos Narrow"/>
      <family val="2"/>
      <scheme val="minor"/>
    </font>
    <font>
      <b/>
      <sz val="9"/>
      <color rgb="FF000000"/>
      <name val="Calibri Light"/>
      <family val="2"/>
    </font>
    <font>
      <b/>
      <sz val="10"/>
      <color theme="1"/>
      <name val="Aptos Narrow"/>
      <family val="2"/>
      <scheme val="minor"/>
    </font>
    <font>
      <sz val="9"/>
      <color theme="0"/>
      <name val="Calibri Light"/>
      <family val="2"/>
    </font>
    <font>
      <b/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b/>
      <sz val="8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44" fontId="6" fillId="0" borderId="3" xfId="1" applyFont="1" applyBorder="1" applyAlignment="1">
      <alignment horizontal="left" vertical="center"/>
    </xf>
    <xf numFmtId="44" fontId="6" fillId="0" borderId="3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44" fontId="4" fillId="0" borderId="3" xfId="1" applyFont="1" applyBorder="1" applyAlignment="1">
      <alignment horizontal="left" vertical="center"/>
    </xf>
    <xf numFmtId="44" fontId="4" fillId="0" borderId="3" xfId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4" fontId="9" fillId="0" borderId="0" xfId="1" applyFont="1" applyFill="1" applyBorder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44" fontId="4" fillId="0" borderId="0" xfId="1" applyFont="1" applyBorder="1" applyAlignment="1">
      <alignment horizontal="left" vertical="center"/>
    </xf>
    <xf numFmtId="44" fontId="4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44" fontId="4" fillId="0" borderId="0" xfId="1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11" fillId="0" borderId="0" xfId="0" applyNumberFormat="1" applyFont="1"/>
    <xf numFmtId="0" fontId="4" fillId="0" borderId="5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3" xfId="0" applyFont="1" applyBorder="1"/>
    <xf numFmtId="4" fontId="4" fillId="0" borderId="3" xfId="0" applyNumberFormat="1" applyFont="1" applyBorder="1"/>
    <xf numFmtId="44" fontId="4" fillId="0" borderId="3" xfId="0" applyNumberFormat="1" applyFont="1" applyBorder="1"/>
    <xf numFmtId="0" fontId="6" fillId="3" borderId="3" xfId="0" applyFont="1" applyFill="1" applyBorder="1"/>
    <xf numFmtId="0" fontId="6" fillId="3" borderId="3" xfId="3" applyFont="1" applyFill="1" applyBorder="1"/>
    <xf numFmtId="0" fontId="4" fillId="0" borderId="0" xfId="0" applyFont="1"/>
    <xf numFmtId="4" fontId="4" fillId="0" borderId="0" xfId="0" applyNumberFormat="1" applyFont="1"/>
    <xf numFmtId="44" fontId="6" fillId="3" borderId="3" xfId="0" applyNumberFormat="1" applyFont="1" applyFill="1" applyBorder="1"/>
    <xf numFmtId="44" fontId="6" fillId="3" borderId="3" xfId="3" applyNumberFormat="1" applyFont="1" applyFill="1" applyBorder="1"/>
    <xf numFmtId="44" fontId="4" fillId="0" borderId="0" xfId="0" applyNumberFormat="1" applyFont="1"/>
    <xf numFmtId="0" fontId="13" fillId="2" borderId="0" xfId="3" applyFont="1" applyAlignment="1">
      <alignment horizontal="center" vertical="center"/>
    </xf>
    <xf numFmtId="44" fontId="13" fillId="2" borderId="0" xfId="3" applyNumberFormat="1" applyFont="1"/>
    <xf numFmtId="0" fontId="4" fillId="0" borderId="8" xfId="0" applyFont="1" applyBorder="1"/>
    <xf numFmtId="4" fontId="4" fillId="0" borderId="8" xfId="0" applyNumberFormat="1" applyFont="1" applyBorder="1"/>
    <xf numFmtId="0" fontId="13" fillId="2" borderId="0" xfId="3" applyNumberFormat="1" applyFont="1" applyAlignment="1">
      <alignment horizontal="center" vertical="center"/>
    </xf>
    <xf numFmtId="0" fontId="6" fillId="3" borderId="3" xfId="3" applyNumberFormat="1" applyFont="1" applyFill="1" applyBorder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3" fillId="2" borderId="0" xfId="3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13" fillId="2" borderId="0" xfId="3" applyFont="1" applyAlignment="1">
      <alignment horizontal="center"/>
    </xf>
    <xf numFmtId="0" fontId="6" fillId="3" borderId="3" xfId="3" applyNumberFormat="1" applyFont="1" applyFill="1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3" fillId="2" borderId="0" xfId="3" applyFont="1" applyBorder="1" applyAlignment="1">
      <alignment horizontal="center"/>
    </xf>
    <xf numFmtId="0" fontId="13" fillId="2" borderId="6" xfId="3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43" fontId="11" fillId="3" borderId="0" xfId="0" applyNumberFormat="1" applyFont="1" applyFill="1"/>
    <xf numFmtId="44" fontId="6" fillId="3" borderId="3" xfId="3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 wrapText="1"/>
    </xf>
    <xf numFmtId="43" fontId="13" fillId="2" borderId="0" xfId="3" applyNumberFormat="1" applyFont="1" applyAlignment="1">
      <alignment horizontal="center" vertical="center"/>
    </xf>
    <xf numFmtId="43" fontId="7" fillId="0" borderId="0" xfId="0" applyNumberFormat="1" applyFont="1"/>
    <xf numFmtId="43" fontId="7" fillId="0" borderId="9" xfId="0" applyNumberFormat="1" applyFont="1" applyBorder="1" applyAlignment="1">
      <alignment horizontal="center"/>
    </xf>
    <xf numFmtId="43" fontId="4" fillId="0" borderId="0" xfId="0" applyNumberFormat="1" applyFont="1"/>
    <xf numFmtId="0" fontId="4" fillId="3" borderId="0" xfId="0" applyFont="1" applyFill="1"/>
    <xf numFmtId="4" fontId="2" fillId="0" borderId="1" xfId="2" applyNumberFormat="1"/>
    <xf numFmtId="0" fontId="17" fillId="2" borderId="0" xfId="3" applyNumberFormat="1" applyFont="1" applyAlignment="1">
      <alignment horizontal="center"/>
    </xf>
    <xf numFmtId="0" fontId="17" fillId="2" borderId="0" xfId="3" applyFont="1" applyAlignment="1">
      <alignment horizontal="center"/>
    </xf>
    <xf numFmtId="0" fontId="17" fillId="2" borderId="0" xfId="3" applyFont="1" applyBorder="1" applyAlignment="1">
      <alignment horizontal="center"/>
    </xf>
    <xf numFmtId="0" fontId="17" fillId="2" borderId="8" xfId="3" applyFont="1" applyBorder="1" applyAlignment="1">
      <alignment horizontal="center"/>
    </xf>
    <xf numFmtId="44" fontId="7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44" fontId="15" fillId="0" borderId="0" xfId="0" applyNumberFormat="1" applyFont="1" applyAlignment="1">
      <alignment vertical="top"/>
    </xf>
    <xf numFmtId="44" fontId="13" fillId="2" borderId="0" xfId="3" applyNumberFormat="1" applyFont="1" applyAlignment="1">
      <alignment horizontal="center"/>
    </xf>
    <xf numFmtId="44" fontId="17" fillId="2" borderId="0" xfId="3" applyNumberFormat="1" applyFont="1"/>
    <xf numFmtId="44" fontId="13" fillId="2" borderId="0" xfId="3" applyNumberFormat="1" applyFont="1" applyBorder="1"/>
    <xf numFmtId="44" fontId="17" fillId="2" borderId="0" xfId="3" applyNumberFormat="1" applyFont="1" applyBorder="1"/>
    <xf numFmtId="0" fontId="4" fillId="0" borderId="10" xfId="0" applyFont="1" applyBorder="1"/>
    <xf numFmtId="44" fontId="4" fillId="0" borderId="10" xfId="0" applyNumberFormat="1" applyFont="1" applyBorder="1"/>
    <xf numFmtId="44" fontId="6" fillId="3" borderId="0" xfId="0" applyNumberFormat="1" applyFont="1" applyFill="1" applyAlignment="1">
      <alignment vertical="center"/>
    </xf>
    <xf numFmtId="44" fontId="6" fillId="3" borderId="0" xfId="0" applyNumberFormat="1" applyFont="1" applyFill="1"/>
    <xf numFmtId="44" fontId="4" fillId="0" borderId="8" xfId="0" applyNumberFormat="1" applyFont="1" applyBorder="1"/>
    <xf numFmtId="44" fontId="13" fillId="2" borderId="6" xfId="3" applyNumberFormat="1" applyFont="1" applyBorder="1"/>
    <xf numFmtId="44" fontId="13" fillId="2" borderId="7" xfId="3" applyNumberFormat="1" applyFont="1" applyBorder="1"/>
    <xf numFmtId="44" fontId="13" fillId="2" borderId="8" xfId="3" applyNumberFormat="1" applyFont="1" applyBorder="1"/>
    <xf numFmtId="0" fontId="13" fillId="2" borderId="0" xfId="3" applyFont="1"/>
    <xf numFmtId="0" fontId="17" fillId="2" borderId="0" xfId="3" applyFont="1"/>
    <xf numFmtId="44" fontId="7" fillId="3" borderId="0" xfId="0" applyNumberFormat="1" applyFont="1" applyFill="1" applyAlignment="1">
      <alignment vertical="center"/>
    </xf>
    <xf numFmtId="0" fontId="13" fillId="2" borderId="0" xfId="3" applyFont="1" applyBorder="1"/>
    <xf numFmtId="0" fontId="17" fillId="2" borderId="0" xfId="3" applyFont="1" applyBorder="1"/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2" borderId="0" xfId="3" applyFont="1" applyAlignment="1">
      <alignment horizontal="left" vertical="center"/>
    </xf>
    <xf numFmtId="44" fontId="13" fillId="2" borderId="0" xfId="3" applyNumberFormat="1" applyFont="1" applyAlignment="1">
      <alignment horizontal="left" vertical="center"/>
    </xf>
    <xf numFmtId="44" fontId="13" fillId="2" borderId="0" xfId="3" applyNumberFormat="1" applyFont="1" applyBorder="1" applyAlignment="1">
      <alignment horizontal="left" vertical="center"/>
    </xf>
    <xf numFmtId="44" fontId="13" fillId="2" borderId="0" xfId="3" applyNumberFormat="1" applyFont="1" applyBorder="1" applyAlignment="1">
      <alignment horizontal="left" vertical="center" wrapText="1"/>
    </xf>
    <xf numFmtId="43" fontId="20" fillId="0" borderId="0" xfId="0" applyNumberFormat="1" applyFont="1" applyAlignment="1">
      <alignment horizontal="center" vertical="center" wrapText="1"/>
    </xf>
    <xf numFmtId="43" fontId="21" fillId="2" borderId="0" xfId="3" applyNumberFormat="1" applyFont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43" fontId="23" fillId="0" borderId="0" xfId="0" applyNumberFormat="1" applyFont="1" applyAlignment="1">
      <alignment horizontal="center"/>
    </xf>
    <xf numFmtId="43" fontId="23" fillId="0" borderId="9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0" applyNumberFormat="1" applyFont="1" applyAlignment="1">
      <alignment horizontal="center"/>
    </xf>
    <xf numFmtId="0" fontId="4" fillId="3" borderId="3" xfId="0" applyFont="1" applyFill="1" applyBorder="1"/>
    <xf numFmtId="0" fontId="7" fillId="3" borderId="3" xfId="0" applyFont="1" applyFill="1" applyBorder="1"/>
    <xf numFmtId="0" fontId="7" fillId="3" borderId="0" xfId="0" applyFont="1" applyFill="1"/>
    <xf numFmtId="0" fontId="7" fillId="0" borderId="0" xfId="0" applyFont="1"/>
    <xf numFmtId="43" fontId="7" fillId="0" borderId="9" xfId="0" applyNumberFormat="1" applyFont="1" applyBorder="1" applyAlignment="1">
      <alignment vertical="center"/>
    </xf>
    <xf numFmtId="44" fontId="15" fillId="0" borderId="0" xfId="0" applyNumberFormat="1" applyFont="1" applyAlignment="1">
      <alignment horizontal="center" vertical="center" wrapText="1"/>
    </xf>
    <xf numFmtId="44" fontId="15" fillId="0" borderId="0" xfId="0" applyNumberFormat="1" applyFont="1" applyAlignment="1">
      <alignment horizontal="center" vertical="center"/>
    </xf>
    <xf numFmtId="44" fontId="7" fillId="0" borderId="0" xfId="0" applyNumberFormat="1" applyFont="1"/>
    <xf numFmtId="44" fontId="13" fillId="2" borderId="0" xfId="3" applyNumberFormat="1" applyFont="1" applyAlignment="1">
      <alignment horizontal="center" vertical="center"/>
    </xf>
    <xf numFmtId="44" fontId="7" fillId="3" borderId="4" xfId="0" applyNumberFormat="1" applyFont="1" applyFill="1" applyBorder="1"/>
    <xf numFmtId="44" fontId="7" fillId="3" borderId="3" xfId="0" applyNumberFormat="1" applyFont="1" applyFill="1" applyBorder="1"/>
    <xf numFmtId="42" fontId="7" fillId="3" borderId="3" xfId="0" applyNumberFormat="1" applyFont="1" applyFill="1" applyBorder="1"/>
    <xf numFmtId="44" fontId="4" fillId="3" borderId="3" xfId="0" applyNumberFormat="1" applyFont="1" applyFill="1" applyBorder="1"/>
    <xf numFmtId="43" fontId="7" fillId="3" borderId="0" xfId="0" applyNumberFormat="1" applyFont="1" applyFill="1"/>
    <xf numFmtId="44" fontId="7" fillId="3" borderId="0" xfId="0" applyNumberFormat="1" applyFont="1" applyFill="1"/>
    <xf numFmtId="44" fontId="4" fillId="3" borderId="0" xfId="0" applyNumberFormat="1" applyFont="1" applyFill="1"/>
    <xf numFmtId="44" fontId="9" fillId="0" borderId="1" xfId="2" applyNumberFormat="1" applyFont="1"/>
    <xf numFmtId="0" fontId="24" fillId="0" borderId="5" xfId="0" applyFont="1" applyBorder="1" applyAlignment="1">
      <alignment horizontal="left"/>
    </xf>
    <xf numFmtId="0" fontId="24" fillId="0" borderId="0" xfId="0" applyFont="1" applyAlignment="1">
      <alignment horizontal="left"/>
    </xf>
    <xf numFmtId="44" fontId="16" fillId="3" borderId="1" xfId="2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43" fontId="10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59ECA4-492E-4605-8C34-C96EEC7C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099" y="0"/>
          <a:ext cx="9429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2AE527-D085-4159-AE3E-D0590D77F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85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611</xdr:row>
      <xdr:rowOff>0</xdr:rowOff>
    </xdr:from>
    <xdr:to>
      <xdr:col>2</xdr:col>
      <xdr:colOff>1228725</xdr:colOff>
      <xdr:row>615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108F94-8FAD-2F5C-EBA0-679BD656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3802200"/>
          <a:ext cx="36861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1676400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357BD8-4C0A-4D4D-8211-5C6E32C66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819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1E5D-8E59-4944-AA3E-98ADC189F1A6}">
  <sheetPr>
    <tabColor theme="3" tint="0.249977111117893"/>
  </sheetPr>
  <dimension ref="A1:O285"/>
  <sheetViews>
    <sheetView tabSelected="1" topLeftCell="B1" workbookViewId="0">
      <selection activeCell="G280" sqref="G280"/>
    </sheetView>
  </sheetViews>
  <sheetFormatPr baseColWidth="10" defaultColWidth="11.42578125" defaultRowHeight="30" customHeight="1" x14ac:dyDescent="0.2"/>
  <cols>
    <col min="1" max="1" width="5.28515625" style="1" customWidth="1"/>
    <col min="2" max="2" width="29.5703125" style="2" customWidth="1"/>
    <col min="3" max="3" width="9.28515625" style="2" customWidth="1"/>
    <col min="4" max="4" width="8.140625" style="25" customWidth="1"/>
    <col min="5" max="5" width="11.7109375" style="2" customWidth="1"/>
    <col min="6" max="6" width="19" style="2" customWidth="1"/>
    <col min="7" max="7" width="14.5703125" style="2" customWidth="1"/>
    <col min="8" max="8" width="14.140625" style="32" customWidth="1"/>
    <col min="9" max="9" width="14.7109375" style="32" customWidth="1"/>
    <col min="10" max="10" width="14.85546875" style="32" customWidth="1"/>
    <col min="11" max="11" width="15.5703125" style="23" customWidth="1"/>
    <col min="12" max="12" width="16.42578125" style="23" customWidth="1"/>
    <col min="13" max="13" width="17.140625" style="23" customWidth="1"/>
    <col min="14" max="14" width="10.5703125" style="23" customWidth="1"/>
    <col min="15" max="15" width="8.140625" style="2" hidden="1" customWidth="1"/>
    <col min="16" max="16384" width="11.42578125" style="2"/>
  </cols>
  <sheetData>
    <row r="1" spans="1:15" ht="20.100000000000001" customHeight="1" x14ac:dyDescent="0.25">
      <c r="B1" s="103"/>
      <c r="C1" s="141" t="s">
        <v>905</v>
      </c>
      <c r="D1" s="141"/>
      <c r="E1" s="141"/>
      <c r="F1" s="141"/>
      <c r="G1" s="104"/>
      <c r="H1" s="104"/>
      <c r="I1" s="104"/>
      <c r="J1" s="103"/>
      <c r="K1" s="103"/>
      <c r="L1" s="103"/>
      <c r="M1" s="103"/>
      <c r="N1" s="103"/>
      <c r="O1" s="103"/>
    </row>
    <row r="2" spans="1:15" ht="20.100000000000001" customHeight="1" x14ac:dyDescent="0.25">
      <c r="B2" s="103"/>
      <c r="C2" s="141"/>
      <c r="D2" s="141"/>
      <c r="E2" s="141"/>
      <c r="F2" s="141"/>
      <c r="G2" s="104"/>
      <c r="H2" s="104"/>
      <c r="I2" s="104"/>
      <c r="J2" s="103"/>
      <c r="K2" s="103"/>
      <c r="L2" s="103"/>
      <c r="M2" s="103"/>
      <c r="N2" s="103"/>
      <c r="O2" s="103"/>
    </row>
    <row r="3" spans="1:15" ht="20.100000000000001" customHeight="1" x14ac:dyDescent="0.25">
      <c r="B3" s="103"/>
      <c r="C3" s="141"/>
      <c r="D3" s="141"/>
      <c r="E3" s="141"/>
      <c r="F3" s="141"/>
      <c r="G3" s="104"/>
      <c r="H3" s="104"/>
      <c r="I3" s="104"/>
      <c r="J3" s="103"/>
      <c r="K3" s="103"/>
      <c r="L3" s="103"/>
      <c r="M3" s="103"/>
      <c r="N3" s="103"/>
      <c r="O3" s="103"/>
    </row>
    <row r="4" spans="1:15" ht="20.100000000000001" customHeight="1" x14ac:dyDescent="0.25">
      <c r="B4" s="103"/>
      <c r="C4" s="141"/>
      <c r="D4" s="141"/>
      <c r="E4" s="141"/>
      <c r="F4" s="141"/>
      <c r="G4" s="104"/>
      <c r="H4" s="104"/>
      <c r="I4" s="104"/>
      <c r="J4" s="103"/>
      <c r="K4" s="103"/>
      <c r="L4" s="103"/>
      <c r="M4" s="103"/>
      <c r="N4" s="103"/>
      <c r="O4" s="103"/>
    </row>
    <row r="5" spans="1:15" ht="20.100000000000001" customHeight="1" x14ac:dyDescent="0.25">
      <c r="B5" s="103"/>
      <c r="C5" s="104"/>
      <c r="D5" s="104"/>
      <c r="E5" s="104"/>
      <c r="F5" s="104"/>
      <c r="G5" s="104"/>
      <c r="H5" s="104"/>
      <c r="I5" s="104"/>
      <c r="J5" s="103"/>
      <c r="K5" s="103"/>
      <c r="L5" s="103"/>
      <c r="M5" s="103"/>
      <c r="N5" s="103"/>
      <c r="O5" s="103"/>
    </row>
    <row r="6" spans="1:15" ht="21.75" customHeight="1" x14ac:dyDescent="0.2">
      <c r="A6" s="50" t="s">
        <v>0</v>
      </c>
      <c r="B6" s="105" t="s">
        <v>1</v>
      </c>
      <c r="C6" s="105" t="s">
        <v>2</v>
      </c>
      <c r="D6" s="61" t="s">
        <v>3</v>
      </c>
      <c r="E6" s="105" t="s">
        <v>4</v>
      </c>
      <c r="F6" s="105" t="s">
        <v>5</v>
      </c>
      <c r="G6" s="106" t="s">
        <v>6</v>
      </c>
      <c r="H6" s="107" t="s">
        <v>7</v>
      </c>
      <c r="I6" s="107" t="s">
        <v>8</v>
      </c>
      <c r="J6" s="107" t="s">
        <v>9</v>
      </c>
      <c r="K6" s="107" t="s">
        <v>10</v>
      </c>
      <c r="L6" s="108" t="s">
        <v>11</v>
      </c>
      <c r="M6" s="107" t="s">
        <v>12</v>
      </c>
      <c r="N6" s="2"/>
    </row>
    <row r="7" spans="1:15" ht="15" customHeight="1" x14ac:dyDescent="0.2">
      <c r="A7" s="3">
        <v>1</v>
      </c>
      <c r="B7" s="4" t="s">
        <v>82</v>
      </c>
      <c r="C7" s="5" t="s">
        <v>14</v>
      </c>
      <c r="D7" s="6" t="s">
        <v>20</v>
      </c>
      <c r="E7" s="4" t="s">
        <v>16</v>
      </c>
      <c r="F7" s="7" t="s">
        <v>17</v>
      </c>
      <c r="G7" s="8">
        <v>103200</v>
      </c>
      <c r="H7" s="9">
        <v>7327.2</v>
      </c>
      <c r="I7" s="9">
        <v>7316.88</v>
      </c>
      <c r="J7" s="9">
        <f t="shared" ref="J7:J70" si="0">G7-H7-I7</f>
        <v>88555.92</v>
      </c>
      <c r="K7" s="9">
        <f t="shared" ref="K7:K70" si="1">IF((J7*12)&lt;=SMAX,0,IF(AND((J7*12)&gt;=SMIN2,(J7*12)&lt;=SMAXN2),(((J7*12)-SMIN2)*PORCN1)/12,IF(AND((J7*12)&gt;=SMIN3,(J7*12)&lt;=SMAXN3),(((((J7*12)-SMIN3)*PORCN2)+VAFN3)/12),(((((J7*12)-SMAXN4)*PORCN3)+VAFN4)/12))))</f>
        <v>10721.917291666667</v>
      </c>
      <c r="L7" s="8">
        <v>18982.28</v>
      </c>
      <c r="M7" s="8">
        <v>84217.72</v>
      </c>
      <c r="N7" s="10"/>
    </row>
    <row r="8" spans="1:15" ht="15" customHeight="1" x14ac:dyDescent="0.2">
      <c r="A8" s="11">
        <v>2</v>
      </c>
      <c r="B8" s="12" t="s">
        <v>94</v>
      </c>
      <c r="C8" s="13" t="s">
        <v>14</v>
      </c>
      <c r="D8" s="14" t="s">
        <v>20</v>
      </c>
      <c r="E8" s="15" t="s">
        <v>16</v>
      </c>
      <c r="F8" s="16" t="s">
        <v>17</v>
      </c>
      <c r="G8" s="17">
        <v>103200</v>
      </c>
      <c r="H8" s="18">
        <v>7327.2</v>
      </c>
      <c r="I8" s="18">
        <v>7316.88</v>
      </c>
      <c r="J8" s="18">
        <f t="shared" si="0"/>
        <v>88555.92</v>
      </c>
      <c r="K8" s="9">
        <f t="shared" si="1"/>
        <v>10721.917291666667</v>
      </c>
      <c r="L8" s="17">
        <v>18982.28</v>
      </c>
      <c r="M8" s="17">
        <v>84217.72</v>
      </c>
      <c r="N8" s="10"/>
    </row>
    <row r="9" spans="1:15" ht="15" customHeight="1" x14ac:dyDescent="0.2">
      <c r="A9" s="3">
        <v>3</v>
      </c>
      <c r="B9" s="12" t="s">
        <v>210</v>
      </c>
      <c r="C9" s="13" t="s">
        <v>14</v>
      </c>
      <c r="D9" s="14" t="s">
        <v>20</v>
      </c>
      <c r="E9" s="15" t="s">
        <v>16</v>
      </c>
      <c r="F9" s="16" t="s">
        <v>17</v>
      </c>
      <c r="G9" s="17">
        <v>56760</v>
      </c>
      <c r="H9" s="18">
        <v>4029.96</v>
      </c>
      <c r="I9" s="18">
        <v>4024.28</v>
      </c>
      <c r="J9" s="18">
        <f t="shared" si="0"/>
        <v>48705.760000000002</v>
      </c>
      <c r="K9" s="9">
        <f t="shared" si="1"/>
        <v>2103.1138749999996</v>
      </c>
      <c r="L9" s="17">
        <v>6256.46</v>
      </c>
      <c r="M9" s="17">
        <v>50503.54</v>
      </c>
      <c r="N9" s="10"/>
    </row>
    <row r="10" spans="1:15" ht="15" customHeight="1" x14ac:dyDescent="0.2">
      <c r="A10" s="11">
        <v>4</v>
      </c>
      <c r="B10" s="12" t="s">
        <v>179</v>
      </c>
      <c r="C10" s="13" t="s">
        <v>14</v>
      </c>
      <c r="D10" s="14" t="s">
        <v>15</v>
      </c>
      <c r="E10" s="15" t="s">
        <v>16</v>
      </c>
      <c r="F10" s="16" t="s">
        <v>17</v>
      </c>
      <c r="G10" s="17">
        <v>38700</v>
      </c>
      <c r="H10" s="18">
        <v>2747.7</v>
      </c>
      <c r="I10" s="18">
        <v>2743.83</v>
      </c>
      <c r="J10" s="18">
        <f t="shared" si="0"/>
        <v>33208.47</v>
      </c>
      <c r="K10" s="9">
        <f t="shared" si="1"/>
        <v>0</v>
      </c>
      <c r="L10" s="17">
        <v>2571.34</v>
      </c>
      <c r="M10" s="17">
        <v>36128.660000000003</v>
      </c>
      <c r="N10" s="19"/>
    </row>
    <row r="11" spans="1:15" ht="15" customHeight="1" x14ac:dyDescent="0.2">
      <c r="A11" s="3">
        <v>5</v>
      </c>
      <c r="B11" s="12" t="s">
        <v>54</v>
      </c>
      <c r="C11" s="13" t="s">
        <v>14</v>
      </c>
      <c r="D11" s="14" t="s">
        <v>15</v>
      </c>
      <c r="E11" s="15" t="s">
        <v>16</v>
      </c>
      <c r="F11" s="16" t="s">
        <v>17</v>
      </c>
      <c r="G11" s="17">
        <v>36120</v>
      </c>
      <c r="H11" s="18">
        <v>2564.52</v>
      </c>
      <c r="I11" s="18">
        <v>2560.91</v>
      </c>
      <c r="J11" s="18">
        <f t="shared" si="0"/>
        <v>30994.570000000003</v>
      </c>
      <c r="K11" s="9">
        <f t="shared" si="1"/>
        <v>0</v>
      </c>
      <c r="L11" s="17">
        <v>5481.18</v>
      </c>
      <c r="M11" s="17">
        <v>30638.82</v>
      </c>
      <c r="N11" s="10"/>
    </row>
    <row r="12" spans="1:15" ht="15" customHeight="1" x14ac:dyDescent="0.2">
      <c r="A12" s="11">
        <v>6</v>
      </c>
      <c r="B12" s="12" t="s">
        <v>145</v>
      </c>
      <c r="C12" s="13" t="s">
        <v>14</v>
      </c>
      <c r="D12" s="14" t="s">
        <v>20</v>
      </c>
      <c r="E12" s="15" t="s">
        <v>16</v>
      </c>
      <c r="F12" s="16" t="s">
        <v>17</v>
      </c>
      <c r="G12" s="17">
        <v>41280</v>
      </c>
      <c r="H12" s="18">
        <v>2930.88</v>
      </c>
      <c r="I12" s="18">
        <v>2926.75</v>
      </c>
      <c r="J12" s="18">
        <f t="shared" si="0"/>
        <v>35422.370000000003</v>
      </c>
      <c r="K12" s="9">
        <f t="shared" si="1"/>
        <v>110.60537500000065</v>
      </c>
      <c r="L12" s="17">
        <v>8767.7099999999991</v>
      </c>
      <c r="M12" s="17">
        <v>32512.29</v>
      </c>
      <c r="N12" s="10"/>
    </row>
    <row r="13" spans="1:15" ht="15" customHeight="1" x14ac:dyDescent="0.2">
      <c r="A13" s="3">
        <v>7</v>
      </c>
      <c r="B13" s="12" t="s">
        <v>255</v>
      </c>
      <c r="C13" s="13" t="s">
        <v>14</v>
      </c>
      <c r="D13" s="14" t="s">
        <v>20</v>
      </c>
      <c r="E13" s="15" t="s">
        <v>16</v>
      </c>
      <c r="F13" s="16" t="s">
        <v>17</v>
      </c>
      <c r="G13" s="17">
        <v>51600</v>
      </c>
      <c r="H13" s="18">
        <v>3663.6</v>
      </c>
      <c r="I13" s="18">
        <v>3658.44</v>
      </c>
      <c r="J13" s="18">
        <f t="shared" si="0"/>
        <v>44277.96</v>
      </c>
      <c r="K13" s="9">
        <f t="shared" si="1"/>
        <v>1438.9438749999999</v>
      </c>
      <c r="L13" s="17">
        <v>5154.38</v>
      </c>
      <c r="M13" s="17">
        <v>46445.62</v>
      </c>
      <c r="N13" s="10"/>
    </row>
    <row r="14" spans="1:15" ht="15" customHeight="1" x14ac:dyDescent="0.2">
      <c r="A14" s="11">
        <v>8</v>
      </c>
      <c r="B14" s="4" t="s">
        <v>93</v>
      </c>
      <c r="C14" s="5" t="s">
        <v>14</v>
      </c>
      <c r="D14" s="6" t="s">
        <v>15</v>
      </c>
      <c r="E14" s="4" t="s">
        <v>16</v>
      </c>
      <c r="F14" s="7" t="s">
        <v>17</v>
      </c>
      <c r="G14" s="8">
        <v>73100</v>
      </c>
      <c r="H14" s="9">
        <v>5190.1000000000004</v>
      </c>
      <c r="I14" s="9">
        <v>5182.79</v>
      </c>
      <c r="J14" s="9">
        <f t="shared" si="0"/>
        <v>62727.109999999993</v>
      </c>
      <c r="K14" s="9">
        <f t="shared" si="1"/>
        <v>4741.2718333333323</v>
      </c>
      <c r="L14" s="8">
        <v>11669.39</v>
      </c>
      <c r="M14" s="8">
        <v>61430.61</v>
      </c>
      <c r="N14" s="10"/>
    </row>
    <row r="15" spans="1:15" ht="15" customHeight="1" x14ac:dyDescent="0.2">
      <c r="A15" s="3">
        <v>9</v>
      </c>
      <c r="B15" s="12" t="s">
        <v>250</v>
      </c>
      <c r="C15" s="13" t="s">
        <v>14</v>
      </c>
      <c r="D15" s="14" t="s">
        <v>20</v>
      </c>
      <c r="E15" s="15" t="s">
        <v>16</v>
      </c>
      <c r="F15" s="16" t="s">
        <v>17</v>
      </c>
      <c r="G15" s="17">
        <v>5160</v>
      </c>
      <c r="H15" s="18">
        <v>366.36</v>
      </c>
      <c r="I15" s="18">
        <v>365.84</v>
      </c>
      <c r="J15" s="18">
        <f t="shared" si="0"/>
        <v>4427.8</v>
      </c>
      <c r="K15" s="9">
        <f t="shared" si="1"/>
        <v>0</v>
      </c>
      <c r="L15" s="17">
        <v>329.95</v>
      </c>
      <c r="M15" s="17">
        <v>4830.05</v>
      </c>
      <c r="N15" s="10"/>
    </row>
    <row r="16" spans="1:15" ht="15" customHeight="1" x14ac:dyDescent="0.2">
      <c r="A16" s="11">
        <v>10</v>
      </c>
      <c r="B16" s="4" t="s">
        <v>122</v>
      </c>
      <c r="C16" s="5" t="s">
        <v>14</v>
      </c>
      <c r="D16" s="6" t="s">
        <v>15</v>
      </c>
      <c r="E16" s="4" t="s">
        <v>16</v>
      </c>
      <c r="F16" s="7" t="s">
        <v>17</v>
      </c>
      <c r="G16" s="8">
        <v>61920</v>
      </c>
      <c r="H16" s="9">
        <v>4396.32</v>
      </c>
      <c r="I16" s="9">
        <v>4390.13</v>
      </c>
      <c r="J16" s="9">
        <f t="shared" si="0"/>
        <v>53133.55</v>
      </c>
      <c r="K16" s="9">
        <f t="shared" si="1"/>
        <v>2822.5598333333346</v>
      </c>
      <c r="L16" s="8">
        <v>7532.43</v>
      </c>
      <c r="M16" s="8">
        <v>54387.57</v>
      </c>
      <c r="N16" s="10"/>
    </row>
    <row r="17" spans="1:14" ht="15" customHeight="1" x14ac:dyDescent="0.2">
      <c r="A17" s="3">
        <v>11</v>
      </c>
      <c r="B17" s="12" t="s">
        <v>197</v>
      </c>
      <c r="C17" s="13" t="s">
        <v>14</v>
      </c>
      <c r="D17" s="14" t="s">
        <v>20</v>
      </c>
      <c r="E17" s="15" t="s">
        <v>16</v>
      </c>
      <c r="F17" s="16" t="s">
        <v>17</v>
      </c>
      <c r="G17" s="17">
        <v>51600</v>
      </c>
      <c r="H17" s="18">
        <v>3663.6</v>
      </c>
      <c r="I17" s="18">
        <v>3658.44</v>
      </c>
      <c r="J17" s="18">
        <f t="shared" si="0"/>
        <v>44277.96</v>
      </c>
      <c r="K17" s="9">
        <f t="shared" si="1"/>
        <v>1438.9438749999999</v>
      </c>
      <c r="L17" s="17">
        <v>5154.38</v>
      </c>
      <c r="M17" s="17">
        <v>46445.62</v>
      </c>
      <c r="N17" s="10"/>
    </row>
    <row r="18" spans="1:14" ht="15" customHeight="1" x14ac:dyDescent="0.2">
      <c r="A18" s="11">
        <v>12</v>
      </c>
      <c r="B18" s="12" t="s">
        <v>138</v>
      </c>
      <c r="C18" s="13" t="s">
        <v>14</v>
      </c>
      <c r="D18" s="14" t="s">
        <v>20</v>
      </c>
      <c r="E18" s="15" t="s">
        <v>16</v>
      </c>
      <c r="F18" s="16" t="s">
        <v>17</v>
      </c>
      <c r="G18" s="17">
        <v>38700</v>
      </c>
      <c r="H18" s="18">
        <v>2747.7</v>
      </c>
      <c r="I18" s="18">
        <v>2743.83</v>
      </c>
      <c r="J18" s="18">
        <f t="shared" si="0"/>
        <v>33208.47</v>
      </c>
      <c r="K18" s="9">
        <f t="shared" si="1"/>
        <v>0</v>
      </c>
      <c r="L18" s="17">
        <v>2571.34</v>
      </c>
      <c r="M18" s="17">
        <v>36128.660000000003</v>
      </c>
      <c r="N18" s="10"/>
    </row>
    <row r="19" spans="1:14" ht="15" customHeight="1" x14ac:dyDescent="0.2">
      <c r="A19" s="3">
        <v>13</v>
      </c>
      <c r="B19" s="4" t="s">
        <v>50</v>
      </c>
      <c r="C19" s="5" t="s">
        <v>14</v>
      </c>
      <c r="D19" s="6" t="s">
        <v>20</v>
      </c>
      <c r="E19" s="4" t="s">
        <v>16</v>
      </c>
      <c r="F19" s="7" t="s">
        <v>17</v>
      </c>
      <c r="G19" s="8">
        <v>25800</v>
      </c>
      <c r="H19" s="9">
        <v>1831.8</v>
      </c>
      <c r="I19" s="9">
        <v>1829.22</v>
      </c>
      <c r="J19" s="9">
        <f t="shared" si="0"/>
        <v>22138.98</v>
      </c>
      <c r="K19" s="9">
        <f t="shared" si="1"/>
        <v>0</v>
      </c>
      <c r="L19" s="8">
        <v>1549.78</v>
      </c>
      <c r="M19" s="8">
        <v>24250.22</v>
      </c>
      <c r="N19" s="10"/>
    </row>
    <row r="20" spans="1:14" ht="15" customHeight="1" x14ac:dyDescent="0.2">
      <c r="A20" s="11">
        <v>14</v>
      </c>
      <c r="B20" s="12" t="s">
        <v>99</v>
      </c>
      <c r="C20" s="13" t="s">
        <v>14</v>
      </c>
      <c r="D20" s="14" t="s">
        <v>20</v>
      </c>
      <c r="E20" s="15" t="s">
        <v>16</v>
      </c>
      <c r="F20" s="16" t="s">
        <v>17</v>
      </c>
      <c r="G20" s="17">
        <v>17200</v>
      </c>
      <c r="H20" s="18">
        <v>1221.2</v>
      </c>
      <c r="I20" s="18">
        <v>1219.48</v>
      </c>
      <c r="J20" s="18">
        <f t="shared" si="0"/>
        <v>14759.32</v>
      </c>
      <c r="K20" s="9">
        <f t="shared" si="1"/>
        <v>0</v>
      </c>
      <c r="L20" s="17">
        <v>1041.52</v>
      </c>
      <c r="M20" s="17">
        <v>16158.48</v>
      </c>
      <c r="N20" s="10"/>
    </row>
    <row r="21" spans="1:14" ht="15" customHeight="1" x14ac:dyDescent="0.2">
      <c r="A21" s="3">
        <v>15</v>
      </c>
      <c r="B21" s="12" t="s">
        <v>84</v>
      </c>
      <c r="C21" s="13" t="s">
        <v>14</v>
      </c>
      <c r="D21" s="14" t="s">
        <v>20</v>
      </c>
      <c r="E21" s="15" t="s">
        <v>16</v>
      </c>
      <c r="F21" s="16" t="s">
        <v>17</v>
      </c>
      <c r="G21" s="17">
        <v>12900</v>
      </c>
      <c r="H21" s="18">
        <v>915.9</v>
      </c>
      <c r="I21" s="18">
        <v>914.61</v>
      </c>
      <c r="J21" s="18">
        <f t="shared" si="0"/>
        <v>11069.49</v>
      </c>
      <c r="K21" s="9">
        <f t="shared" si="1"/>
        <v>0</v>
      </c>
      <c r="L21" s="17">
        <v>787.39</v>
      </c>
      <c r="M21" s="17">
        <v>12112.61</v>
      </c>
      <c r="N21" s="10"/>
    </row>
    <row r="22" spans="1:14" ht="15" customHeight="1" x14ac:dyDescent="0.2">
      <c r="A22" s="11">
        <v>16</v>
      </c>
      <c r="B22" s="12" t="s">
        <v>32</v>
      </c>
      <c r="C22" s="13" t="s">
        <v>14</v>
      </c>
      <c r="D22" s="14" t="s">
        <v>15</v>
      </c>
      <c r="E22" s="15" t="s">
        <v>16</v>
      </c>
      <c r="F22" s="16" t="s">
        <v>17</v>
      </c>
      <c r="G22" s="17">
        <v>15480</v>
      </c>
      <c r="H22" s="18">
        <v>1099.08</v>
      </c>
      <c r="I22" s="18">
        <v>1097.53</v>
      </c>
      <c r="J22" s="18">
        <f t="shared" si="0"/>
        <v>13283.39</v>
      </c>
      <c r="K22" s="9">
        <f t="shared" si="1"/>
        <v>0</v>
      </c>
      <c r="L22" s="17">
        <v>939.87</v>
      </c>
      <c r="M22" s="17">
        <v>14540.13</v>
      </c>
      <c r="N22" s="10"/>
    </row>
    <row r="23" spans="1:14" ht="15" customHeight="1" x14ac:dyDescent="0.2">
      <c r="A23" s="3">
        <v>17</v>
      </c>
      <c r="B23" s="12" t="s">
        <v>201</v>
      </c>
      <c r="C23" s="13" t="s">
        <v>14</v>
      </c>
      <c r="D23" s="14" t="s">
        <v>15</v>
      </c>
      <c r="E23" s="15" t="s">
        <v>16</v>
      </c>
      <c r="F23" s="16" t="s">
        <v>17</v>
      </c>
      <c r="G23" s="17">
        <v>61920</v>
      </c>
      <c r="H23" s="18">
        <v>4396.32</v>
      </c>
      <c r="I23" s="18">
        <v>4390.13</v>
      </c>
      <c r="J23" s="18">
        <f t="shared" si="0"/>
        <v>53133.55</v>
      </c>
      <c r="K23" s="9">
        <f t="shared" si="1"/>
        <v>2822.5598333333346</v>
      </c>
      <c r="L23" s="17">
        <v>10663.93</v>
      </c>
      <c r="M23" s="17">
        <v>51256.07</v>
      </c>
      <c r="N23" s="10"/>
    </row>
    <row r="24" spans="1:14" ht="15" customHeight="1" x14ac:dyDescent="0.2">
      <c r="A24" s="11">
        <v>18</v>
      </c>
      <c r="B24" s="4" t="s">
        <v>164</v>
      </c>
      <c r="C24" s="5" t="s">
        <v>14</v>
      </c>
      <c r="D24" s="6" t="s">
        <v>15</v>
      </c>
      <c r="E24" s="4" t="s">
        <v>16</v>
      </c>
      <c r="F24" s="7" t="s">
        <v>17</v>
      </c>
      <c r="G24" s="8">
        <v>25800</v>
      </c>
      <c r="H24" s="9">
        <v>1831.8</v>
      </c>
      <c r="I24" s="9">
        <v>1829.22</v>
      </c>
      <c r="J24" s="9">
        <f t="shared" si="0"/>
        <v>22138.98</v>
      </c>
      <c r="K24" s="9">
        <f t="shared" si="1"/>
        <v>0</v>
      </c>
      <c r="L24" s="8">
        <v>1549.78</v>
      </c>
      <c r="M24" s="8">
        <v>24250.22</v>
      </c>
      <c r="N24" s="10"/>
    </row>
    <row r="25" spans="1:14" ht="15" customHeight="1" x14ac:dyDescent="0.2">
      <c r="A25" s="3">
        <v>19</v>
      </c>
      <c r="B25" s="4" t="s">
        <v>222</v>
      </c>
      <c r="C25" s="20" t="s">
        <v>14</v>
      </c>
      <c r="D25" s="6" t="s">
        <v>15</v>
      </c>
      <c r="E25" s="4" t="s">
        <v>16</v>
      </c>
      <c r="F25" s="7" t="s">
        <v>17</v>
      </c>
      <c r="G25" s="8">
        <v>72240</v>
      </c>
      <c r="H25" s="9">
        <v>5129.04</v>
      </c>
      <c r="I25" s="9">
        <v>5121.82</v>
      </c>
      <c r="J25" s="9">
        <f t="shared" si="0"/>
        <v>61989.140000000007</v>
      </c>
      <c r="K25" s="9">
        <f t="shared" si="1"/>
        <v>4593.6778333333341</v>
      </c>
      <c r="L25" s="8">
        <v>10084.36</v>
      </c>
      <c r="M25" s="8">
        <v>62155.64</v>
      </c>
      <c r="N25" s="10"/>
    </row>
    <row r="26" spans="1:14" ht="15" customHeight="1" x14ac:dyDescent="0.2">
      <c r="A26" s="11">
        <v>20</v>
      </c>
      <c r="B26" s="12" t="s">
        <v>241</v>
      </c>
      <c r="C26" s="13" t="s">
        <v>14</v>
      </c>
      <c r="D26" s="14" t="s">
        <v>15</v>
      </c>
      <c r="E26" s="15" t="s">
        <v>16</v>
      </c>
      <c r="F26" s="16" t="s">
        <v>17</v>
      </c>
      <c r="G26" s="17">
        <v>20640</v>
      </c>
      <c r="H26" s="18">
        <v>1465.44</v>
      </c>
      <c r="I26" s="18">
        <v>1463.38</v>
      </c>
      <c r="J26" s="18">
        <f t="shared" si="0"/>
        <v>17711.18</v>
      </c>
      <c r="K26" s="9">
        <f t="shared" si="1"/>
        <v>0</v>
      </c>
      <c r="L26" s="17">
        <v>1244.83</v>
      </c>
      <c r="M26" s="17">
        <v>19395.169999999998</v>
      </c>
      <c r="N26" s="10"/>
    </row>
    <row r="27" spans="1:14" ht="15" customHeight="1" x14ac:dyDescent="0.2">
      <c r="A27" s="3">
        <v>21</v>
      </c>
      <c r="B27" s="12" t="s">
        <v>202</v>
      </c>
      <c r="C27" s="13" t="s">
        <v>14</v>
      </c>
      <c r="D27" s="14" t="s">
        <v>15</v>
      </c>
      <c r="E27" s="15" t="s">
        <v>16</v>
      </c>
      <c r="F27" s="16" t="s">
        <v>17</v>
      </c>
      <c r="G27" s="17">
        <v>36120</v>
      </c>
      <c r="H27" s="18">
        <v>2564.52</v>
      </c>
      <c r="I27" s="18">
        <v>2560.91</v>
      </c>
      <c r="J27" s="18">
        <f t="shared" si="0"/>
        <v>30994.570000000003</v>
      </c>
      <c r="K27" s="9">
        <f t="shared" si="1"/>
        <v>0</v>
      </c>
      <c r="L27" s="17">
        <v>2159.69</v>
      </c>
      <c r="M27" s="17">
        <v>33960.31</v>
      </c>
      <c r="N27" s="10"/>
    </row>
    <row r="28" spans="1:14" ht="15" customHeight="1" x14ac:dyDescent="0.2">
      <c r="A28" s="11">
        <v>22</v>
      </c>
      <c r="B28" s="4" t="s">
        <v>170</v>
      </c>
      <c r="C28" s="5" t="s">
        <v>14</v>
      </c>
      <c r="D28" s="6" t="s">
        <v>20</v>
      </c>
      <c r="E28" s="4" t="s">
        <v>16</v>
      </c>
      <c r="F28" s="7" t="s">
        <v>17</v>
      </c>
      <c r="G28" s="8">
        <v>22360</v>
      </c>
      <c r="H28" s="9">
        <v>1587.56</v>
      </c>
      <c r="I28" s="9">
        <v>1585.32</v>
      </c>
      <c r="J28" s="9">
        <f t="shared" si="0"/>
        <v>19187.12</v>
      </c>
      <c r="K28" s="9">
        <f t="shared" si="1"/>
        <v>0</v>
      </c>
      <c r="L28" s="8">
        <v>17391.060000000001</v>
      </c>
      <c r="M28" s="8">
        <v>4968.9399999999996</v>
      </c>
      <c r="N28" s="10"/>
    </row>
    <row r="29" spans="1:14" ht="15" customHeight="1" x14ac:dyDescent="0.2">
      <c r="A29" s="3">
        <v>23</v>
      </c>
      <c r="B29" s="4" t="s">
        <v>178</v>
      </c>
      <c r="C29" s="5" t="s">
        <v>29</v>
      </c>
      <c r="D29" s="6" t="s">
        <v>15</v>
      </c>
      <c r="E29" s="4" t="s">
        <v>16</v>
      </c>
      <c r="F29" s="7" t="s">
        <v>17</v>
      </c>
      <c r="G29" s="8">
        <v>55040</v>
      </c>
      <c r="H29" s="9">
        <v>3907.84</v>
      </c>
      <c r="I29" s="9">
        <v>3902.34</v>
      </c>
      <c r="J29" s="9">
        <f t="shared" si="0"/>
        <v>47229.820000000007</v>
      </c>
      <c r="K29" s="9">
        <f t="shared" si="1"/>
        <v>1881.7228750000011</v>
      </c>
      <c r="L29" s="8">
        <v>5843.19</v>
      </c>
      <c r="M29" s="8">
        <v>49196.81</v>
      </c>
      <c r="N29" s="10"/>
    </row>
    <row r="30" spans="1:14" ht="17.25" customHeight="1" x14ac:dyDescent="0.2">
      <c r="A30" s="11">
        <v>24</v>
      </c>
      <c r="B30" s="12" t="s">
        <v>186</v>
      </c>
      <c r="C30" s="13" t="s">
        <v>29</v>
      </c>
      <c r="D30" s="14" t="s">
        <v>15</v>
      </c>
      <c r="E30" s="15" t="s">
        <v>16</v>
      </c>
      <c r="F30" s="16" t="s">
        <v>17</v>
      </c>
      <c r="G30" s="17">
        <v>77400</v>
      </c>
      <c r="H30" s="18">
        <v>5495.4</v>
      </c>
      <c r="I30" s="18">
        <v>5487.66</v>
      </c>
      <c r="J30" s="18">
        <f t="shared" si="0"/>
        <v>66416.94</v>
      </c>
      <c r="K30" s="9">
        <f t="shared" si="1"/>
        <v>5479.2378333333336</v>
      </c>
      <c r="L30" s="17">
        <v>11388.69</v>
      </c>
      <c r="M30" s="17">
        <v>66011.31</v>
      </c>
      <c r="N30" s="10"/>
    </row>
    <row r="31" spans="1:14" ht="17.25" customHeight="1" x14ac:dyDescent="0.2">
      <c r="A31" s="3">
        <v>25</v>
      </c>
      <c r="B31" s="4" t="s">
        <v>262</v>
      </c>
      <c r="C31" s="5" t="s">
        <v>29</v>
      </c>
      <c r="D31" s="6" t="s">
        <v>15</v>
      </c>
      <c r="E31" s="4" t="s">
        <v>16</v>
      </c>
      <c r="F31" s="7" t="s">
        <v>17</v>
      </c>
      <c r="G31" s="8">
        <v>27520</v>
      </c>
      <c r="H31" s="9">
        <v>1953.92</v>
      </c>
      <c r="I31" s="9">
        <v>1951.17</v>
      </c>
      <c r="J31" s="9">
        <f t="shared" si="0"/>
        <v>23614.910000000003</v>
      </c>
      <c r="K31" s="9">
        <f t="shared" si="1"/>
        <v>0</v>
      </c>
      <c r="L31" s="8">
        <v>1651.43</v>
      </c>
      <c r="M31" s="8">
        <v>25868.57</v>
      </c>
      <c r="N31" s="10"/>
    </row>
    <row r="32" spans="1:14" ht="15" customHeight="1" x14ac:dyDescent="0.2">
      <c r="A32" s="11">
        <v>26</v>
      </c>
      <c r="B32" s="12" t="s">
        <v>76</v>
      </c>
      <c r="C32" s="13" t="s">
        <v>29</v>
      </c>
      <c r="D32" s="14" t="s">
        <v>15</v>
      </c>
      <c r="E32" s="15" t="s">
        <v>16</v>
      </c>
      <c r="F32" s="16" t="s">
        <v>17</v>
      </c>
      <c r="G32" s="17">
        <v>82560</v>
      </c>
      <c r="H32" s="18">
        <v>5861.76</v>
      </c>
      <c r="I32" s="18">
        <v>5853.5</v>
      </c>
      <c r="J32" s="18">
        <f t="shared" si="0"/>
        <v>70844.740000000005</v>
      </c>
      <c r="K32" s="9">
        <f t="shared" si="1"/>
        <v>6364.7978333333349</v>
      </c>
      <c r="L32" s="17">
        <v>12907.41</v>
      </c>
      <c r="M32" s="17">
        <v>69652.59</v>
      </c>
      <c r="N32" s="10"/>
    </row>
    <row r="33" spans="1:14" ht="17.25" customHeight="1" x14ac:dyDescent="0.2">
      <c r="A33" s="3">
        <v>27</v>
      </c>
      <c r="B33" s="12" t="s">
        <v>258</v>
      </c>
      <c r="C33" s="13" t="s">
        <v>29</v>
      </c>
      <c r="D33" s="14" t="s">
        <v>15</v>
      </c>
      <c r="E33" s="15" t="s">
        <v>16</v>
      </c>
      <c r="F33" s="16" t="s">
        <v>17</v>
      </c>
      <c r="G33" s="17">
        <v>41280</v>
      </c>
      <c r="H33" s="18">
        <v>2930.88</v>
      </c>
      <c r="I33" s="18">
        <v>2926.75</v>
      </c>
      <c r="J33" s="18">
        <f t="shared" si="0"/>
        <v>35422.370000000003</v>
      </c>
      <c r="K33" s="9">
        <f t="shared" si="1"/>
        <v>110.60537500000065</v>
      </c>
      <c r="L33" s="17">
        <v>3087.95</v>
      </c>
      <c r="M33" s="17">
        <v>38192.050000000003</v>
      </c>
      <c r="N33" s="10"/>
    </row>
    <row r="34" spans="1:14" ht="14.25" customHeight="1" x14ac:dyDescent="0.2">
      <c r="A34" s="11">
        <v>28</v>
      </c>
      <c r="B34" s="4" t="s">
        <v>40</v>
      </c>
      <c r="C34" s="5" t="s">
        <v>14</v>
      </c>
      <c r="D34" s="6" t="s">
        <v>20</v>
      </c>
      <c r="E34" s="4" t="s">
        <v>16</v>
      </c>
      <c r="F34" s="7" t="s">
        <v>17</v>
      </c>
      <c r="G34" s="8">
        <v>25800</v>
      </c>
      <c r="H34" s="9">
        <v>1831.8</v>
      </c>
      <c r="I34" s="9">
        <v>1829.22</v>
      </c>
      <c r="J34" s="9">
        <f t="shared" si="0"/>
        <v>22138.98</v>
      </c>
      <c r="K34" s="9">
        <f t="shared" si="1"/>
        <v>0</v>
      </c>
      <c r="L34" s="8">
        <v>1549.78</v>
      </c>
      <c r="M34" s="8">
        <v>24250.22</v>
      </c>
      <c r="N34" s="10"/>
    </row>
    <row r="35" spans="1:14" ht="15.75" customHeight="1" x14ac:dyDescent="0.2">
      <c r="A35" s="3">
        <v>29</v>
      </c>
      <c r="B35" s="12" t="s">
        <v>62</v>
      </c>
      <c r="C35" s="13" t="s">
        <v>29</v>
      </c>
      <c r="D35" s="14" t="s">
        <v>15</v>
      </c>
      <c r="E35" s="15" t="s">
        <v>16</v>
      </c>
      <c r="F35" s="16" t="s">
        <v>17</v>
      </c>
      <c r="G35" s="17">
        <v>41280</v>
      </c>
      <c r="H35" s="18">
        <v>2930.88</v>
      </c>
      <c r="I35" s="18">
        <v>2926.75</v>
      </c>
      <c r="J35" s="18">
        <f t="shared" si="0"/>
        <v>35422.370000000003</v>
      </c>
      <c r="K35" s="9">
        <f t="shared" si="1"/>
        <v>110.60537500000065</v>
      </c>
      <c r="L35" s="17">
        <v>3087.95</v>
      </c>
      <c r="M35" s="17">
        <v>38192.050000000003</v>
      </c>
      <c r="N35" s="10"/>
    </row>
    <row r="36" spans="1:14" ht="15" customHeight="1" x14ac:dyDescent="0.2">
      <c r="A36" s="11">
        <v>30</v>
      </c>
      <c r="B36" s="4" t="s">
        <v>74</v>
      </c>
      <c r="C36" s="5" t="s">
        <v>14</v>
      </c>
      <c r="D36" s="6" t="s">
        <v>15</v>
      </c>
      <c r="E36" s="4" t="s">
        <v>16</v>
      </c>
      <c r="F36" s="7" t="s">
        <v>17</v>
      </c>
      <c r="G36" s="8">
        <v>103200</v>
      </c>
      <c r="H36" s="9">
        <v>7327.2</v>
      </c>
      <c r="I36" s="9">
        <v>7316.88</v>
      </c>
      <c r="J36" s="9">
        <f t="shared" si="0"/>
        <v>88555.92</v>
      </c>
      <c r="K36" s="9">
        <f t="shared" si="1"/>
        <v>10721.917291666667</v>
      </c>
      <c r="L36" s="8">
        <v>18982.28</v>
      </c>
      <c r="M36" s="8">
        <v>84217.72</v>
      </c>
      <c r="N36" s="10"/>
    </row>
    <row r="37" spans="1:14" ht="15" customHeight="1" x14ac:dyDescent="0.2">
      <c r="A37" s="3">
        <v>31</v>
      </c>
      <c r="B37" s="4" t="s">
        <v>285</v>
      </c>
      <c r="C37" s="5" t="s">
        <v>14</v>
      </c>
      <c r="D37" s="6" t="s">
        <v>15</v>
      </c>
      <c r="E37" s="4" t="s">
        <v>16</v>
      </c>
      <c r="F37" s="7" t="s">
        <v>17</v>
      </c>
      <c r="G37" s="8">
        <v>82560</v>
      </c>
      <c r="H37" s="9">
        <v>5861.76</v>
      </c>
      <c r="I37" s="9">
        <v>5853.5</v>
      </c>
      <c r="J37" s="9">
        <f t="shared" si="0"/>
        <v>70844.740000000005</v>
      </c>
      <c r="K37" s="9">
        <f t="shared" si="1"/>
        <v>6364.7978333333349</v>
      </c>
      <c r="L37" s="8">
        <v>61344.33</v>
      </c>
      <c r="M37" s="8">
        <v>21215.67</v>
      </c>
      <c r="N37" s="10"/>
    </row>
    <row r="38" spans="1:14" ht="15" customHeight="1" x14ac:dyDescent="0.2">
      <c r="A38" s="11">
        <v>32</v>
      </c>
      <c r="B38" s="12" t="s">
        <v>39</v>
      </c>
      <c r="C38" s="13" t="s">
        <v>14</v>
      </c>
      <c r="D38" s="14" t="s">
        <v>20</v>
      </c>
      <c r="E38" s="15" t="s">
        <v>16</v>
      </c>
      <c r="F38" s="16" t="s">
        <v>17</v>
      </c>
      <c r="G38" s="17">
        <v>28380</v>
      </c>
      <c r="H38" s="18">
        <v>2014.98</v>
      </c>
      <c r="I38" s="18">
        <v>2012.14</v>
      </c>
      <c r="J38" s="18">
        <f t="shared" si="0"/>
        <v>24352.880000000001</v>
      </c>
      <c r="K38" s="9">
        <f t="shared" si="1"/>
        <v>0</v>
      </c>
      <c r="L38" s="17">
        <v>1702.26</v>
      </c>
      <c r="M38" s="17">
        <v>26677.74</v>
      </c>
      <c r="N38" s="10"/>
    </row>
    <row r="39" spans="1:14" ht="15" customHeight="1" x14ac:dyDescent="0.2">
      <c r="A39" s="3">
        <v>33</v>
      </c>
      <c r="B39" s="12" t="s">
        <v>235</v>
      </c>
      <c r="C39" s="13" t="s">
        <v>14</v>
      </c>
      <c r="D39" s="14" t="s">
        <v>20</v>
      </c>
      <c r="E39" s="15" t="s">
        <v>16</v>
      </c>
      <c r="F39" s="16" t="s">
        <v>17</v>
      </c>
      <c r="G39" s="17">
        <v>28380</v>
      </c>
      <c r="H39" s="18">
        <v>2014.98</v>
      </c>
      <c r="I39" s="18">
        <v>2012.14</v>
      </c>
      <c r="J39" s="18">
        <f t="shared" si="0"/>
        <v>24352.880000000001</v>
      </c>
      <c r="K39" s="9">
        <f t="shared" si="1"/>
        <v>0</v>
      </c>
      <c r="L39" s="17">
        <v>2112.23</v>
      </c>
      <c r="M39" s="17">
        <v>26267.77</v>
      </c>
      <c r="N39" s="10"/>
    </row>
    <row r="40" spans="1:14" ht="15" customHeight="1" x14ac:dyDescent="0.2">
      <c r="A40" s="11">
        <v>34</v>
      </c>
      <c r="B40" s="12" t="s">
        <v>161</v>
      </c>
      <c r="C40" s="13" t="s">
        <v>14</v>
      </c>
      <c r="D40" s="14" t="s">
        <v>15</v>
      </c>
      <c r="E40" s="15" t="s">
        <v>16</v>
      </c>
      <c r="F40" s="16" t="s">
        <v>17</v>
      </c>
      <c r="G40" s="17">
        <v>10320</v>
      </c>
      <c r="H40" s="18">
        <v>732.72</v>
      </c>
      <c r="I40" s="18">
        <v>731.69</v>
      </c>
      <c r="J40" s="18">
        <f t="shared" si="0"/>
        <v>8855.59</v>
      </c>
      <c r="K40" s="9">
        <f t="shared" si="1"/>
        <v>0</v>
      </c>
      <c r="L40" s="17">
        <v>634.91</v>
      </c>
      <c r="M40" s="17">
        <v>9685.09</v>
      </c>
      <c r="N40" s="10"/>
    </row>
    <row r="41" spans="1:14" ht="15" customHeight="1" x14ac:dyDescent="0.2">
      <c r="A41" s="3">
        <v>35</v>
      </c>
      <c r="B41" s="4" t="s">
        <v>119</v>
      </c>
      <c r="C41" s="5" t="s">
        <v>14</v>
      </c>
      <c r="D41" s="6" t="s">
        <v>15</v>
      </c>
      <c r="E41" s="4" t="s">
        <v>16</v>
      </c>
      <c r="F41" s="7" t="s">
        <v>17</v>
      </c>
      <c r="G41" s="8">
        <v>23650</v>
      </c>
      <c r="H41" s="9">
        <v>1679.15</v>
      </c>
      <c r="I41" s="9">
        <v>1676.79</v>
      </c>
      <c r="J41" s="9">
        <f t="shared" si="0"/>
        <v>20294.059999999998</v>
      </c>
      <c r="K41" s="9">
        <f t="shared" si="1"/>
        <v>0</v>
      </c>
      <c r="L41" s="8">
        <v>6430.8</v>
      </c>
      <c r="M41" s="8">
        <v>17219.2</v>
      </c>
      <c r="N41" s="10"/>
    </row>
    <row r="42" spans="1:14" ht="15" customHeight="1" x14ac:dyDescent="0.2">
      <c r="A42" s="11">
        <v>36</v>
      </c>
      <c r="B42" s="12" t="s">
        <v>128</v>
      </c>
      <c r="C42" s="13" t="s">
        <v>14</v>
      </c>
      <c r="D42" s="14" t="s">
        <v>20</v>
      </c>
      <c r="E42" s="15" t="s">
        <v>16</v>
      </c>
      <c r="F42" s="16" t="s">
        <v>17</v>
      </c>
      <c r="G42" s="17">
        <v>30960</v>
      </c>
      <c r="H42" s="18">
        <v>2198.16</v>
      </c>
      <c r="I42" s="18">
        <v>2195.06</v>
      </c>
      <c r="J42" s="18">
        <f t="shared" si="0"/>
        <v>26566.78</v>
      </c>
      <c r="K42" s="9">
        <f t="shared" si="1"/>
        <v>0</v>
      </c>
      <c r="L42" s="17">
        <v>1854.73</v>
      </c>
      <c r="M42" s="17">
        <v>29105.27</v>
      </c>
      <c r="N42" s="10"/>
    </row>
    <row r="43" spans="1:14" ht="15" customHeight="1" x14ac:dyDescent="0.2">
      <c r="A43" s="3">
        <v>37</v>
      </c>
      <c r="B43" s="12" t="s">
        <v>254</v>
      </c>
      <c r="C43" s="13" t="s">
        <v>14</v>
      </c>
      <c r="D43" s="14" t="s">
        <v>15</v>
      </c>
      <c r="E43" s="15" t="s">
        <v>16</v>
      </c>
      <c r="F43" s="16" t="s">
        <v>17</v>
      </c>
      <c r="G43" s="17">
        <v>17200</v>
      </c>
      <c r="H43" s="18">
        <v>1221.2</v>
      </c>
      <c r="I43" s="18">
        <v>1219.48</v>
      </c>
      <c r="J43" s="18">
        <f t="shared" si="0"/>
        <v>14759.32</v>
      </c>
      <c r="K43" s="9">
        <f t="shared" si="1"/>
        <v>0</v>
      </c>
      <c r="L43" s="17">
        <v>1041.52</v>
      </c>
      <c r="M43" s="17">
        <v>16158.48</v>
      </c>
      <c r="N43" s="10"/>
    </row>
    <row r="44" spans="1:14" ht="15" customHeight="1" x14ac:dyDescent="0.2">
      <c r="A44" s="11">
        <v>38</v>
      </c>
      <c r="B44" s="12" t="s">
        <v>118</v>
      </c>
      <c r="C44" s="13" t="s">
        <v>14</v>
      </c>
      <c r="D44" s="14" t="s">
        <v>20</v>
      </c>
      <c r="E44" s="15" t="s">
        <v>16</v>
      </c>
      <c r="F44" s="16" t="s">
        <v>17</v>
      </c>
      <c r="G44" s="17">
        <v>20640</v>
      </c>
      <c r="H44" s="18">
        <v>1465.44</v>
      </c>
      <c r="I44" s="18">
        <v>1463.38</v>
      </c>
      <c r="J44" s="18">
        <f t="shared" si="0"/>
        <v>17711.18</v>
      </c>
      <c r="K44" s="9">
        <f t="shared" si="1"/>
        <v>0</v>
      </c>
      <c r="L44" s="17">
        <v>1244.83</v>
      </c>
      <c r="M44" s="17">
        <v>19395.169999999998</v>
      </c>
      <c r="N44" s="10"/>
    </row>
    <row r="45" spans="1:14" ht="15" customHeight="1" x14ac:dyDescent="0.2">
      <c r="A45" s="3">
        <v>39</v>
      </c>
      <c r="B45" s="12" t="s">
        <v>100</v>
      </c>
      <c r="C45" s="13" t="s">
        <v>14</v>
      </c>
      <c r="D45" s="14" t="s">
        <v>15</v>
      </c>
      <c r="E45" s="15" t="s">
        <v>16</v>
      </c>
      <c r="F45" s="16" t="s">
        <v>17</v>
      </c>
      <c r="G45" s="17">
        <v>86000</v>
      </c>
      <c r="H45" s="18">
        <v>6106</v>
      </c>
      <c r="I45" s="18">
        <v>6097.4</v>
      </c>
      <c r="J45" s="18">
        <f t="shared" si="0"/>
        <v>73796.600000000006</v>
      </c>
      <c r="K45" s="9">
        <f t="shared" si="1"/>
        <v>7032.0872916666676</v>
      </c>
      <c r="L45" s="17">
        <v>15206.48</v>
      </c>
      <c r="M45" s="17">
        <v>70793.52</v>
      </c>
      <c r="N45" s="10"/>
    </row>
    <row r="46" spans="1:14" ht="15" customHeight="1" x14ac:dyDescent="0.2">
      <c r="A46" s="11">
        <v>40</v>
      </c>
      <c r="B46" s="4" t="s">
        <v>156</v>
      </c>
      <c r="C46" s="5" t="s">
        <v>14</v>
      </c>
      <c r="D46" s="6" t="s">
        <v>15</v>
      </c>
      <c r="E46" s="4" t="s">
        <v>16</v>
      </c>
      <c r="F46" s="7" t="s">
        <v>17</v>
      </c>
      <c r="G46" s="8">
        <v>69660</v>
      </c>
      <c r="H46" s="9">
        <v>4945.8599999999997</v>
      </c>
      <c r="I46" s="9">
        <v>4938.8900000000003</v>
      </c>
      <c r="J46" s="9">
        <f t="shared" si="0"/>
        <v>59775.25</v>
      </c>
      <c r="K46" s="9">
        <f t="shared" si="1"/>
        <v>4150.8998333333329</v>
      </c>
      <c r="L46" s="8">
        <v>10818.74</v>
      </c>
      <c r="M46" s="8">
        <v>58841.26</v>
      </c>
      <c r="N46" s="10"/>
    </row>
    <row r="47" spans="1:14" ht="15" customHeight="1" x14ac:dyDescent="0.2">
      <c r="A47" s="3">
        <v>41</v>
      </c>
      <c r="B47" s="12" t="s">
        <v>169</v>
      </c>
      <c r="C47" s="13" t="s">
        <v>14</v>
      </c>
      <c r="D47" s="14" t="s">
        <v>15</v>
      </c>
      <c r="E47" s="15" t="s">
        <v>16</v>
      </c>
      <c r="F47" s="16" t="s">
        <v>17</v>
      </c>
      <c r="G47" s="17">
        <v>25800</v>
      </c>
      <c r="H47" s="18">
        <v>1831.8</v>
      </c>
      <c r="I47" s="18">
        <v>1829.22</v>
      </c>
      <c r="J47" s="18">
        <f t="shared" si="0"/>
        <v>22138.98</v>
      </c>
      <c r="K47" s="9">
        <f t="shared" si="1"/>
        <v>0</v>
      </c>
      <c r="L47" s="17">
        <v>3265.24</v>
      </c>
      <c r="M47" s="17">
        <v>22534.76</v>
      </c>
      <c r="N47" s="10"/>
    </row>
    <row r="48" spans="1:14" ht="15" customHeight="1" x14ac:dyDescent="0.2">
      <c r="A48" s="11">
        <v>42</v>
      </c>
      <c r="B48" s="12" t="s">
        <v>102</v>
      </c>
      <c r="C48" s="13" t="s">
        <v>14</v>
      </c>
      <c r="D48" s="14" t="s">
        <v>15</v>
      </c>
      <c r="E48" s="15" t="s">
        <v>16</v>
      </c>
      <c r="F48" s="16" t="s">
        <v>17</v>
      </c>
      <c r="G48" s="17">
        <v>59340</v>
      </c>
      <c r="H48" s="18">
        <v>4213.1400000000003</v>
      </c>
      <c r="I48" s="18">
        <v>4207.21</v>
      </c>
      <c r="J48" s="18">
        <f t="shared" si="0"/>
        <v>50919.65</v>
      </c>
      <c r="K48" s="9">
        <f t="shared" si="1"/>
        <v>2435.1973750000002</v>
      </c>
      <c r="L48" s="17">
        <v>9639.19</v>
      </c>
      <c r="M48" s="17">
        <v>49700.81</v>
      </c>
      <c r="N48" s="10"/>
    </row>
    <row r="49" spans="1:14" ht="15" customHeight="1" x14ac:dyDescent="0.2">
      <c r="A49" s="3">
        <v>43</v>
      </c>
      <c r="B49" s="12" t="s">
        <v>114</v>
      </c>
      <c r="C49" s="13" t="s">
        <v>14</v>
      </c>
      <c r="D49" s="14" t="s">
        <v>15</v>
      </c>
      <c r="E49" s="15" t="s">
        <v>16</v>
      </c>
      <c r="F49" s="16" t="s">
        <v>17</v>
      </c>
      <c r="G49" s="17">
        <v>41280</v>
      </c>
      <c r="H49" s="18">
        <v>2930.88</v>
      </c>
      <c r="I49" s="18">
        <v>2926.75</v>
      </c>
      <c r="J49" s="18">
        <f t="shared" si="0"/>
        <v>35422.370000000003</v>
      </c>
      <c r="K49" s="9">
        <f t="shared" si="1"/>
        <v>110.60537500000065</v>
      </c>
      <c r="L49" s="17">
        <v>3087.95</v>
      </c>
      <c r="M49" s="17">
        <v>38192.050000000003</v>
      </c>
      <c r="N49" s="10"/>
    </row>
    <row r="50" spans="1:14" ht="15" customHeight="1" x14ac:dyDescent="0.2">
      <c r="A50" s="11">
        <v>44</v>
      </c>
      <c r="B50" s="4" t="s">
        <v>109</v>
      </c>
      <c r="C50" s="5" t="s">
        <v>14</v>
      </c>
      <c r="D50" s="6" t="s">
        <v>20</v>
      </c>
      <c r="E50" s="4" t="s">
        <v>16</v>
      </c>
      <c r="F50" s="7" t="s">
        <v>17</v>
      </c>
      <c r="G50" s="8">
        <v>36120</v>
      </c>
      <c r="H50" s="9">
        <v>2564.52</v>
      </c>
      <c r="I50" s="9">
        <v>2560.91</v>
      </c>
      <c r="J50" s="9">
        <f t="shared" si="0"/>
        <v>30994.570000000003</v>
      </c>
      <c r="K50" s="9">
        <f t="shared" si="1"/>
        <v>0</v>
      </c>
      <c r="L50" s="8">
        <v>2159.69</v>
      </c>
      <c r="M50" s="8">
        <v>33960.31</v>
      </c>
      <c r="N50" s="10"/>
    </row>
    <row r="51" spans="1:14" ht="15" customHeight="1" x14ac:dyDescent="0.2">
      <c r="A51" s="3">
        <v>45</v>
      </c>
      <c r="B51" s="4" t="s">
        <v>96</v>
      </c>
      <c r="C51" s="5" t="s">
        <v>14</v>
      </c>
      <c r="D51" s="6" t="s">
        <v>15</v>
      </c>
      <c r="E51" s="4" t="s">
        <v>16</v>
      </c>
      <c r="F51" s="7" t="s">
        <v>17</v>
      </c>
      <c r="G51" s="8">
        <v>51600</v>
      </c>
      <c r="H51" s="9">
        <v>3663.6</v>
      </c>
      <c r="I51" s="9">
        <v>3658.44</v>
      </c>
      <c r="J51" s="9">
        <f t="shared" si="0"/>
        <v>44277.96</v>
      </c>
      <c r="K51" s="9">
        <f t="shared" si="1"/>
        <v>1438.9438749999999</v>
      </c>
      <c r="L51" s="8">
        <v>5154.38</v>
      </c>
      <c r="M51" s="8">
        <v>46445.62</v>
      </c>
      <c r="N51" s="10"/>
    </row>
    <row r="52" spans="1:14" ht="15" customHeight="1" x14ac:dyDescent="0.2">
      <c r="A52" s="11">
        <v>46</v>
      </c>
      <c r="B52" s="4" t="s">
        <v>121</v>
      </c>
      <c r="C52" s="5" t="s">
        <v>14</v>
      </c>
      <c r="D52" s="6" t="s">
        <v>15</v>
      </c>
      <c r="E52" s="4" t="s">
        <v>16</v>
      </c>
      <c r="F52" s="7" t="s">
        <v>17</v>
      </c>
      <c r="G52" s="8">
        <v>54180</v>
      </c>
      <c r="H52" s="9">
        <v>3846.78</v>
      </c>
      <c r="I52" s="9">
        <v>3841.36</v>
      </c>
      <c r="J52" s="9">
        <f t="shared" si="0"/>
        <v>46491.86</v>
      </c>
      <c r="K52" s="9">
        <f t="shared" si="1"/>
        <v>1771.0288750000007</v>
      </c>
      <c r="L52" s="8">
        <v>9729.3799999999992</v>
      </c>
      <c r="M52" s="8">
        <v>44450.62</v>
      </c>
      <c r="N52" s="10"/>
    </row>
    <row r="53" spans="1:14" ht="15" customHeight="1" x14ac:dyDescent="0.2">
      <c r="A53" s="3">
        <v>47</v>
      </c>
      <c r="B53" s="12" t="s">
        <v>89</v>
      </c>
      <c r="C53" s="13" t="s">
        <v>14</v>
      </c>
      <c r="D53" s="14" t="s">
        <v>20</v>
      </c>
      <c r="E53" s="15" t="s">
        <v>16</v>
      </c>
      <c r="F53" s="16" t="s">
        <v>17</v>
      </c>
      <c r="G53" s="17">
        <v>17200</v>
      </c>
      <c r="H53" s="18">
        <v>1221.2</v>
      </c>
      <c r="I53" s="18">
        <v>1219.48</v>
      </c>
      <c r="J53" s="18">
        <f t="shared" si="0"/>
        <v>14759.32</v>
      </c>
      <c r="K53" s="9">
        <f t="shared" si="1"/>
        <v>0</v>
      </c>
      <c r="L53" s="17">
        <v>1041.52</v>
      </c>
      <c r="M53" s="17">
        <v>16158.48</v>
      </c>
      <c r="N53" s="10"/>
    </row>
    <row r="54" spans="1:14" ht="15" customHeight="1" x14ac:dyDescent="0.2">
      <c r="A54" s="11">
        <v>48</v>
      </c>
      <c r="B54" s="12" t="s">
        <v>21</v>
      </c>
      <c r="C54" s="13" t="s">
        <v>14</v>
      </c>
      <c r="D54" s="14" t="s">
        <v>15</v>
      </c>
      <c r="E54" s="15" t="s">
        <v>16</v>
      </c>
      <c r="F54" s="16" t="s">
        <v>17</v>
      </c>
      <c r="G54" s="17">
        <v>36120</v>
      </c>
      <c r="H54" s="18">
        <v>2564.52</v>
      </c>
      <c r="I54" s="18">
        <v>2560.91</v>
      </c>
      <c r="J54" s="18">
        <f t="shared" si="0"/>
        <v>30994.570000000003</v>
      </c>
      <c r="K54" s="9">
        <f t="shared" si="1"/>
        <v>0</v>
      </c>
      <c r="L54" s="17">
        <v>2159.69</v>
      </c>
      <c r="M54" s="17">
        <v>33960.31</v>
      </c>
      <c r="N54" s="10"/>
    </row>
    <row r="55" spans="1:14" ht="15" customHeight="1" x14ac:dyDescent="0.2">
      <c r="A55" s="3">
        <v>49</v>
      </c>
      <c r="B55" s="12" t="s">
        <v>211</v>
      </c>
      <c r="C55" s="13" t="s">
        <v>14</v>
      </c>
      <c r="D55" s="14" t="s">
        <v>20</v>
      </c>
      <c r="E55" s="15" t="s">
        <v>16</v>
      </c>
      <c r="F55" s="16" t="s">
        <v>17</v>
      </c>
      <c r="G55" s="17">
        <v>12900</v>
      </c>
      <c r="H55" s="18">
        <v>915.9</v>
      </c>
      <c r="I55" s="18">
        <v>914.61</v>
      </c>
      <c r="J55" s="18">
        <f t="shared" si="0"/>
        <v>11069.49</v>
      </c>
      <c r="K55" s="9">
        <f t="shared" si="1"/>
        <v>0</v>
      </c>
      <c r="L55" s="17">
        <v>787.39</v>
      </c>
      <c r="M55" s="17">
        <v>12112.61</v>
      </c>
      <c r="N55" s="10"/>
    </row>
    <row r="56" spans="1:14" ht="15" customHeight="1" x14ac:dyDescent="0.2">
      <c r="A56" s="11">
        <v>50</v>
      </c>
      <c r="B56" s="12" t="s">
        <v>226</v>
      </c>
      <c r="C56" s="13" t="s">
        <v>14</v>
      </c>
      <c r="D56" s="14" t="s">
        <v>15</v>
      </c>
      <c r="E56" s="15" t="s">
        <v>16</v>
      </c>
      <c r="F56" s="16" t="s">
        <v>17</v>
      </c>
      <c r="G56" s="17">
        <v>48160</v>
      </c>
      <c r="H56" s="18">
        <v>3419.36</v>
      </c>
      <c r="I56" s="18">
        <v>3414.54</v>
      </c>
      <c r="J56" s="18">
        <f t="shared" si="0"/>
        <v>41326.1</v>
      </c>
      <c r="K56" s="9">
        <f t="shared" si="1"/>
        <v>996.16487499999937</v>
      </c>
      <c r="L56" s="17">
        <v>4465.5600000000004</v>
      </c>
      <c r="M56" s="17">
        <v>43694.44</v>
      </c>
      <c r="N56" s="10"/>
    </row>
    <row r="57" spans="1:14" ht="15" customHeight="1" x14ac:dyDescent="0.2">
      <c r="A57" s="3">
        <v>51</v>
      </c>
      <c r="B57" s="12" t="s">
        <v>115</v>
      </c>
      <c r="C57" s="13" t="s">
        <v>14</v>
      </c>
      <c r="D57" s="14" t="s">
        <v>20</v>
      </c>
      <c r="E57" s="15" t="s">
        <v>16</v>
      </c>
      <c r="F57" s="16" t="s">
        <v>17</v>
      </c>
      <c r="G57" s="17">
        <v>15480</v>
      </c>
      <c r="H57" s="18">
        <v>1099.08</v>
      </c>
      <c r="I57" s="18">
        <v>1097.53</v>
      </c>
      <c r="J57" s="18">
        <f t="shared" si="0"/>
        <v>13283.39</v>
      </c>
      <c r="K57" s="9">
        <f t="shared" si="1"/>
        <v>0</v>
      </c>
      <c r="L57" s="17">
        <v>939.87</v>
      </c>
      <c r="M57" s="17">
        <v>14540.13</v>
      </c>
      <c r="N57" s="10"/>
    </row>
    <row r="58" spans="1:14" ht="15" customHeight="1" x14ac:dyDescent="0.2">
      <c r="A58" s="11">
        <v>52</v>
      </c>
      <c r="B58" s="12" t="s">
        <v>205</v>
      </c>
      <c r="C58" s="13" t="s">
        <v>14</v>
      </c>
      <c r="D58" s="14" t="s">
        <v>20</v>
      </c>
      <c r="E58" s="15" t="s">
        <v>16</v>
      </c>
      <c r="F58" s="16" t="s">
        <v>17</v>
      </c>
      <c r="G58" s="17">
        <v>24080</v>
      </c>
      <c r="H58" s="18">
        <v>1709.68</v>
      </c>
      <c r="I58" s="18">
        <v>1707.27</v>
      </c>
      <c r="J58" s="18">
        <f t="shared" si="0"/>
        <v>20663.05</v>
      </c>
      <c r="K58" s="9">
        <f t="shared" si="1"/>
        <v>0</v>
      </c>
      <c r="L58" s="17">
        <v>1448.13</v>
      </c>
      <c r="M58" s="17">
        <v>22631.87</v>
      </c>
      <c r="N58" s="10"/>
    </row>
    <row r="59" spans="1:14" ht="15" customHeight="1" x14ac:dyDescent="0.2">
      <c r="A59" s="3">
        <v>53</v>
      </c>
      <c r="B59" s="12" t="s">
        <v>223</v>
      </c>
      <c r="C59" s="13" t="s">
        <v>14</v>
      </c>
      <c r="D59" s="14" t="s">
        <v>15</v>
      </c>
      <c r="E59" s="15" t="s">
        <v>16</v>
      </c>
      <c r="F59" s="16" t="s">
        <v>17</v>
      </c>
      <c r="G59" s="17">
        <v>61920</v>
      </c>
      <c r="H59" s="18">
        <v>4396.32</v>
      </c>
      <c r="I59" s="18">
        <v>4390.13</v>
      </c>
      <c r="J59" s="18">
        <f t="shared" si="0"/>
        <v>53133.55</v>
      </c>
      <c r="K59" s="9">
        <f t="shared" si="1"/>
        <v>2822.5598333333346</v>
      </c>
      <c r="L59" s="17">
        <v>23401.040000000001</v>
      </c>
      <c r="M59" s="17">
        <v>38518.959999999999</v>
      </c>
      <c r="N59" s="10"/>
    </row>
    <row r="60" spans="1:14" ht="15" customHeight="1" x14ac:dyDescent="0.2">
      <c r="A60" s="11">
        <v>54</v>
      </c>
      <c r="B60" s="4" t="s">
        <v>203</v>
      </c>
      <c r="C60" s="5" t="s">
        <v>14</v>
      </c>
      <c r="D60" s="6" t="s">
        <v>20</v>
      </c>
      <c r="E60" s="4" t="s">
        <v>16</v>
      </c>
      <c r="F60" s="7" t="s">
        <v>17</v>
      </c>
      <c r="G60" s="8">
        <v>24080</v>
      </c>
      <c r="H60" s="9">
        <v>1709.68</v>
      </c>
      <c r="I60" s="9">
        <v>1707.27</v>
      </c>
      <c r="J60" s="9">
        <f t="shared" si="0"/>
        <v>20663.05</v>
      </c>
      <c r="K60" s="9">
        <f t="shared" si="1"/>
        <v>0</v>
      </c>
      <c r="L60" s="8">
        <v>3163.59</v>
      </c>
      <c r="M60" s="8">
        <v>20916.41</v>
      </c>
      <c r="N60" s="10"/>
    </row>
    <row r="61" spans="1:14" ht="15" customHeight="1" x14ac:dyDescent="0.2">
      <c r="A61" s="3">
        <v>55</v>
      </c>
      <c r="B61" s="12" t="s">
        <v>150</v>
      </c>
      <c r="C61" s="13" t="s">
        <v>14</v>
      </c>
      <c r="D61" s="14" t="s">
        <v>15</v>
      </c>
      <c r="E61" s="15" t="s">
        <v>16</v>
      </c>
      <c r="F61" s="16" t="s">
        <v>17</v>
      </c>
      <c r="G61" s="17">
        <v>41280</v>
      </c>
      <c r="H61" s="18">
        <v>2930.88</v>
      </c>
      <c r="I61" s="18">
        <v>2926.75</v>
      </c>
      <c r="J61" s="18">
        <f t="shared" si="0"/>
        <v>35422.370000000003</v>
      </c>
      <c r="K61" s="9">
        <f t="shared" si="1"/>
        <v>110.60537500000065</v>
      </c>
      <c r="L61" s="17">
        <v>3087.95</v>
      </c>
      <c r="M61" s="17">
        <v>38192.050000000003</v>
      </c>
      <c r="N61" s="10"/>
    </row>
    <row r="62" spans="1:14" ht="15" customHeight="1" x14ac:dyDescent="0.2">
      <c r="A62" s="11">
        <v>56</v>
      </c>
      <c r="B62" s="12" t="s">
        <v>184</v>
      </c>
      <c r="C62" s="13" t="s">
        <v>14</v>
      </c>
      <c r="D62" s="14" t="s">
        <v>15</v>
      </c>
      <c r="E62" s="15" t="s">
        <v>16</v>
      </c>
      <c r="F62" s="16" t="s">
        <v>17</v>
      </c>
      <c r="G62" s="17">
        <v>30960</v>
      </c>
      <c r="H62" s="18">
        <v>2198.16</v>
      </c>
      <c r="I62" s="18">
        <v>2195.06</v>
      </c>
      <c r="J62" s="18">
        <f t="shared" si="0"/>
        <v>26566.78</v>
      </c>
      <c r="K62" s="9">
        <f t="shared" si="1"/>
        <v>0</v>
      </c>
      <c r="L62" s="17">
        <v>1854.73</v>
      </c>
      <c r="M62" s="17">
        <v>29105.27</v>
      </c>
      <c r="N62" s="10"/>
    </row>
    <row r="63" spans="1:14" ht="15" customHeight="1" x14ac:dyDescent="0.2">
      <c r="A63" s="3">
        <v>57</v>
      </c>
      <c r="B63" s="4" t="s">
        <v>234</v>
      </c>
      <c r="C63" s="5" t="s">
        <v>14</v>
      </c>
      <c r="D63" s="6" t="s">
        <v>15</v>
      </c>
      <c r="E63" s="4" t="s">
        <v>16</v>
      </c>
      <c r="F63" s="7" t="s">
        <v>17</v>
      </c>
      <c r="G63" s="8">
        <v>30960</v>
      </c>
      <c r="H63" s="9">
        <v>2198.16</v>
      </c>
      <c r="I63" s="9">
        <v>2195.06</v>
      </c>
      <c r="J63" s="9">
        <f t="shared" si="0"/>
        <v>26566.78</v>
      </c>
      <c r="K63" s="9">
        <f t="shared" si="1"/>
        <v>0</v>
      </c>
      <c r="L63" s="8">
        <v>1854.73</v>
      </c>
      <c r="M63" s="8">
        <v>29105.27</v>
      </c>
      <c r="N63" s="10"/>
    </row>
    <row r="64" spans="1:14" ht="15" customHeight="1" x14ac:dyDescent="0.2">
      <c r="A64" s="11">
        <v>58</v>
      </c>
      <c r="B64" s="4" t="s">
        <v>174</v>
      </c>
      <c r="C64" s="5" t="s">
        <v>14</v>
      </c>
      <c r="D64" s="6" t="s">
        <v>15</v>
      </c>
      <c r="E64" s="4" t="s">
        <v>16</v>
      </c>
      <c r="F64" s="7" t="s">
        <v>17</v>
      </c>
      <c r="G64" s="8">
        <v>53750</v>
      </c>
      <c r="H64" s="9">
        <v>3816.25</v>
      </c>
      <c r="I64" s="9">
        <v>3810.88</v>
      </c>
      <c r="J64" s="9">
        <f t="shared" si="0"/>
        <v>46122.87</v>
      </c>
      <c r="K64" s="9">
        <f t="shared" si="1"/>
        <v>1715.6803750000006</v>
      </c>
      <c r="L64" s="8">
        <v>5584.89</v>
      </c>
      <c r="M64" s="8">
        <v>48165.11</v>
      </c>
      <c r="N64" s="10"/>
    </row>
    <row r="65" spans="1:14" ht="15" customHeight="1" x14ac:dyDescent="0.2">
      <c r="A65" s="3">
        <v>59</v>
      </c>
      <c r="B65" s="12" t="s">
        <v>270</v>
      </c>
      <c r="C65" s="13" t="s">
        <v>14</v>
      </c>
      <c r="D65" s="14" t="s">
        <v>15</v>
      </c>
      <c r="E65" s="15" t="s">
        <v>16</v>
      </c>
      <c r="F65" s="16" t="s">
        <v>17</v>
      </c>
      <c r="G65" s="17">
        <v>59340</v>
      </c>
      <c r="H65" s="18">
        <v>4213.1400000000003</v>
      </c>
      <c r="I65" s="18">
        <v>4207.21</v>
      </c>
      <c r="J65" s="18">
        <f t="shared" si="0"/>
        <v>50919.65</v>
      </c>
      <c r="K65" s="9">
        <f t="shared" si="1"/>
        <v>2435.1973750000002</v>
      </c>
      <c r="L65" s="17">
        <v>6894.45</v>
      </c>
      <c r="M65" s="17">
        <v>52445.55</v>
      </c>
      <c r="N65" s="10"/>
    </row>
    <row r="66" spans="1:14" ht="15" customHeight="1" x14ac:dyDescent="0.2">
      <c r="A66" s="11">
        <v>60</v>
      </c>
      <c r="B66" s="12" t="s">
        <v>36</v>
      </c>
      <c r="C66" s="13" t="s">
        <v>14</v>
      </c>
      <c r="D66" s="14" t="s">
        <v>15</v>
      </c>
      <c r="E66" s="15" t="s">
        <v>16</v>
      </c>
      <c r="F66" s="16" t="s">
        <v>17</v>
      </c>
      <c r="G66" s="17">
        <v>54180</v>
      </c>
      <c r="H66" s="18">
        <v>3846.78</v>
      </c>
      <c r="I66" s="18">
        <v>3841.36</v>
      </c>
      <c r="J66" s="18">
        <f t="shared" si="0"/>
        <v>46491.86</v>
      </c>
      <c r="K66" s="9">
        <f t="shared" si="1"/>
        <v>1771.0288750000007</v>
      </c>
      <c r="L66" s="17">
        <v>5670.98</v>
      </c>
      <c r="M66" s="17">
        <v>48509.02</v>
      </c>
      <c r="N66" s="10"/>
    </row>
    <row r="67" spans="1:14" ht="15" customHeight="1" x14ac:dyDescent="0.2">
      <c r="A67" s="3">
        <v>61</v>
      </c>
      <c r="B67" s="12" t="s">
        <v>127</v>
      </c>
      <c r="C67" s="13" t="s">
        <v>14</v>
      </c>
      <c r="D67" s="14" t="s">
        <v>20</v>
      </c>
      <c r="E67" s="15" t="s">
        <v>16</v>
      </c>
      <c r="F67" s="16" t="s">
        <v>17</v>
      </c>
      <c r="G67" s="17">
        <v>12900</v>
      </c>
      <c r="H67" s="18">
        <v>915.9</v>
      </c>
      <c r="I67" s="18">
        <v>914.61</v>
      </c>
      <c r="J67" s="18">
        <f t="shared" si="0"/>
        <v>11069.49</v>
      </c>
      <c r="K67" s="9">
        <f t="shared" si="1"/>
        <v>0</v>
      </c>
      <c r="L67" s="17">
        <v>787.39</v>
      </c>
      <c r="M67" s="17">
        <v>12112.61</v>
      </c>
      <c r="N67" s="10"/>
    </row>
    <row r="68" spans="1:14" ht="15" customHeight="1" x14ac:dyDescent="0.2">
      <c r="A68" s="11">
        <v>62</v>
      </c>
      <c r="B68" s="12" t="s">
        <v>30</v>
      </c>
      <c r="C68" s="13" t="s">
        <v>14</v>
      </c>
      <c r="D68" s="14" t="s">
        <v>20</v>
      </c>
      <c r="E68" s="15" t="s">
        <v>16</v>
      </c>
      <c r="F68" s="16" t="s">
        <v>17</v>
      </c>
      <c r="G68" s="17">
        <v>25800</v>
      </c>
      <c r="H68" s="18">
        <v>1831.8</v>
      </c>
      <c r="I68" s="18">
        <v>1829.22</v>
      </c>
      <c r="J68" s="18">
        <f t="shared" si="0"/>
        <v>22138.98</v>
      </c>
      <c r="K68" s="9">
        <f t="shared" si="1"/>
        <v>0</v>
      </c>
      <c r="L68" s="17">
        <v>1549.78</v>
      </c>
      <c r="M68" s="17">
        <v>24250.22</v>
      </c>
      <c r="N68" s="10"/>
    </row>
    <row r="69" spans="1:14" ht="15" customHeight="1" x14ac:dyDescent="0.2">
      <c r="A69" s="3">
        <v>63</v>
      </c>
      <c r="B69" s="4" t="s">
        <v>206</v>
      </c>
      <c r="C69" s="20" t="s">
        <v>14</v>
      </c>
      <c r="D69" s="6" t="s">
        <v>20</v>
      </c>
      <c r="E69" s="4" t="s">
        <v>16</v>
      </c>
      <c r="F69" s="7" t="s">
        <v>17</v>
      </c>
      <c r="G69" s="8">
        <v>25800</v>
      </c>
      <c r="H69" s="9">
        <v>1831.8</v>
      </c>
      <c r="I69" s="9">
        <v>1829.22</v>
      </c>
      <c r="J69" s="9">
        <f t="shared" si="0"/>
        <v>22138.98</v>
      </c>
      <c r="K69" s="9">
        <f t="shared" si="1"/>
        <v>0</v>
      </c>
      <c r="L69" s="8">
        <v>1549.78</v>
      </c>
      <c r="M69" s="8">
        <v>24250.22</v>
      </c>
      <c r="N69" s="10"/>
    </row>
    <row r="70" spans="1:14" ht="15" customHeight="1" x14ac:dyDescent="0.2">
      <c r="A70" s="11">
        <v>64</v>
      </c>
      <c r="B70" s="4" t="s">
        <v>272</v>
      </c>
      <c r="C70" s="5" t="s">
        <v>14</v>
      </c>
      <c r="D70" s="6" t="s">
        <v>20</v>
      </c>
      <c r="E70" s="4" t="s">
        <v>16</v>
      </c>
      <c r="F70" s="7" t="s">
        <v>17</v>
      </c>
      <c r="G70" s="8">
        <v>38700</v>
      </c>
      <c r="H70" s="9">
        <v>2747.7</v>
      </c>
      <c r="I70" s="9">
        <v>2743.83</v>
      </c>
      <c r="J70" s="9">
        <f t="shared" si="0"/>
        <v>33208.47</v>
      </c>
      <c r="K70" s="9">
        <f t="shared" si="1"/>
        <v>0</v>
      </c>
      <c r="L70" s="8">
        <v>2312.17</v>
      </c>
      <c r="M70" s="8">
        <v>36387.83</v>
      </c>
      <c r="N70" s="10"/>
    </row>
    <row r="71" spans="1:14" ht="15" customHeight="1" x14ac:dyDescent="0.2">
      <c r="A71" s="3">
        <v>65</v>
      </c>
      <c r="B71" s="12" t="s">
        <v>51</v>
      </c>
      <c r="C71" s="13" t="s">
        <v>14</v>
      </c>
      <c r="D71" s="14" t="s">
        <v>20</v>
      </c>
      <c r="E71" s="15" t="s">
        <v>16</v>
      </c>
      <c r="F71" s="16" t="s">
        <v>17</v>
      </c>
      <c r="G71" s="17">
        <v>38700</v>
      </c>
      <c r="H71" s="18">
        <v>2747.7</v>
      </c>
      <c r="I71" s="18">
        <v>2743.83</v>
      </c>
      <c r="J71" s="18">
        <f t="shared" ref="J71:J134" si="2">G71-H71-I71</f>
        <v>33208.47</v>
      </c>
      <c r="K71" s="9">
        <f t="shared" ref="K71:K134" si="3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17">
        <v>2571.34</v>
      </c>
      <c r="M71" s="17">
        <v>36128.660000000003</v>
      </c>
      <c r="N71" s="10"/>
    </row>
    <row r="72" spans="1:14" ht="15" customHeight="1" x14ac:dyDescent="0.2">
      <c r="A72" s="11">
        <v>66</v>
      </c>
      <c r="B72" s="12" t="s">
        <v>65</v>
      </c>
      <c r="C72" s="13" t="s">
        <v>14</v>
      </c>
      <c r="D72" s="14" t="s">
        <v>20</v>
      </c>
      <c r="E72" s="15" t="s">
        <v>16</v>
      </c>
      <c r="F72" s="16" t="s">
        <v>17</v>
      </c>
      <c r="G72" s="17">
        <v>25800</v>
      </c>
      <c r="H72" s="18">
        <v>1831.8</v>
      </c>
      <c r="I72" s="18">
        <v>1829.22</v>
      </c>
      <c r="J72" s="18">
        <f t="shared" si="2"/>
        <v>22138.98</v>
      </c>
      <c r="K72" s="9">
        <f t="shared" si="3"/>
        <v>0</v>
      </c>
      <c r="L72" s="17">
        <v>1549.78</v>
      </c>
      <c r="M72" s="17">
        <v>24250.22</v>
      </c>
      <c r="N72" s="10"/>
    </row>
    <row r="73" spans="1:14" ht="15" customHeight="1" x14ac:dyDescent="0.2">
      <c r="A73" s="3">
        <v>67</v>
      </c>
      <c r="B73" s="4" t="s">
        <v>69</v>
      </c>
      <c r="C73" s="20" t="s">
        <v>14</v>
      </c>
      <c r="D73" s="6" t="s">
        <v>20</v>
      </c>
      <c r="E73" s="4" t="s">
        <v>16</v>
      </c>
      <c r="F73" s="7" t="s">
        <v>17</v>
      </c>
      <c r="G73" s="8">
        <v>103200</v>
      </c>
      <c r="H73" s="9">
        <v>7327.2</v>
      </c>
      <c r="I73" s="9">
        <v>7316.88</v>
      </c>
      <c r="J73" s="9">
        <f t="shared" si="2"/>
        <v>88555.92</v>
      </c>
      <c r="K73" s="9">
        <f t="shared" si="3"/>
        <v>10721.917291666667</v>
      </c>
      <c r="L73" s="8">
        <v>39842.03</v>
      </c>
      <c r="M73" s="8">
        <v>63357.97</v>
      </c>
      <c r="N73" s="10"/>
    </row>
    <row r="74" spans="1:14" ht="15" customHeight="1" x14ac:dyDescent="0.2">
      <c r="A74" s="11">
        <v>68</v>
      </c>
      <c r="B74" s="4" t="s">
        <v>167</v>
      </c>
      <c r="C74" s="20" t="s">
        <v>14</v>
      </c>
      <c r="D74" s="6" t="s">
        <v>20</v>
      </c>
      <c r="E74" s="4" t="s">
        <v>16</v>
      </c>
      <c r="F74" s="7" t="s">
        <v>17</v>
      </c>
      <c r="G74" s="8">
        <v>64500</v>
      </c>
      <c r="H74" s="9">
        <v>4579.5</v>
      </c>
      <c r="I74" s="9">
        <v>4573.05</v>
      </c>
      <c r="J74" s="9">
        <f t="shared" si="2"/>
        <v>55347.45</v>
      </c>
      <c r="K74" s="9">
        <f t="shared" si="3"/>
        <v>3265.3398333333316</v>
      </c>
      <c r="L74" s="8">
        <v>8170.41</v>
      </c>
      <c r="M74" s="8">
        <v>56329.59</v>
      </c>
      <c r="N74" s="10"/>
    </row>
    <row r="75" spans="1:14" ht="15" customHeight="1" x14ac:dyDescent="0.2">
      <c r="A75" s="3">
        <v>69</v>
      </c>
      <c r="B75" s="4" t="s">
        <v>101</v>
      </c>
      <c r="C75" s="5" t="s">
        <v>14</v>
      </c>
      <c r="D75" s="6" t="s">
        <v>20</v>
      </c>
      <c r="E75" s="4" t="s">
        <v>16</v>
      </c>
      <c r="F75" s="7" t="s">
        <v>17</v>
      </c>
      <c r="G75" s="8">
        <v>43860</v>
      </c>
      <c r="H75" s="9">
        <v>3114.06</v>
      </c>
      <c r="I75" s="9">
        <v>3109.67</v>
      </c>
      <c r="J75" s="9">
        <f t="shared" si="2"/>
        <v>37636.270000000004</v>
      </c>
      <c r="K75" s="9">
        <f t="shared" si="3"/>
        <v>442.69037500000053</v>
      </c>
      <c r="L75" s="8">
        <v>3604.55</v>
      </c>
      <c r="M75" s="8">
        <v>40255.449999999997</v>
      </c>
      <c r="N75" s="10"/>
    </row>
    <row r="76" spans="1:14" ht="15" customHeight="1" x14ac:dyDescent="0.2">
      <c r="A76" s="11">
        <v>70</v>
      </c>
      <c r="B76" s="4" t="s">
        <v>159</v>
      </c>
      <c r="C76" s="5" t="s">
        <v>14</v>
      </c>
      <c r="D76" s="6" t="s">
        <v>15</v>
      </c>
      <c r="E76" s="4" t="s">
        <v>16</v>
      </c>
      <c r="F76" s="7" t="s">
        <v>17</v>
      </c>
      <c r="G76" s="8">
        <v>74820</v>
      </c>
      <c r="H76" s="9">
        <v>5312.22</v>
      </c>
      <c r="I76" s="9">
        <v>5304.74</v>
      </c>
      <c r="J76" s="9">
        <f t="shared" si="2"/>
        <v>64203.040000000001</v>
      </c>
      <c r="K76" s="9">
        <f t="shared" si="3"/>
        <v>5036.4578333333329</v>
      </c>
      <c r="L76" s="8">
        <v>21405.61</v>
      </c>
      <c r="M76" s="8">
        <v>53414.39</v>
      </c>
      <c r="N76" s="10"/>
    </row>
    <row r="77" spans="1:14" ht="15" customHeight="1" x14ac:dyDescent="0.2">
      <c r="A77" s="3">
        <v>71</v>
      </c>
      <c r="B77" s="12" t="s">
        <v>53</v>
      </c>
      <c r="C77" s="13" t="s">
        <v>14</v>
      </c>
      <c r="D77" s="14" t="s">
        <v>15</v>
      </c>
      <c r="E77" s="15" t="s">
        <v>16</v>
      </c>
      <c r="F77" s="16" t="s">
        <v>17</v>
      </c>
      <c r="G77" s="17">
        <v>33540</v>
      </c>
      <c r="H77" s="18">
        <v>2381.34</v>
      </c>
      <c r="I77" s="18">
        <v>2377.9899999999998</v>
      </c>
      <c r="J77" s="18">
        <f t="shared" si="2"/>
        <v>28780.67</v>
      </c>
      <c r="K77" s="9">
        <f t="shared" si="3"/>
        <v>0</v>
      </c>
      <c r="L77" s="17">
        <v>9308.2199999999993</v>
      </c>
      <c r="M77" s="17">
        <v>24231.78</v>
      </c>
      <c r="N77" s="10"/>
    </row>
    <row r="78" spans="1:14" ht="15" customHeight="1" x14ac:dyDescent="0.2">
      <c r="A78" s="11">
        <v>72</v>
      </c>
      <c r="B78" s="12" t="s">
        <v>195</v>
      </c>
      <c r="C78" s="13" t="s">
        <v>14</v>
      </c>
      <c r="D78" s="14" t="s">
        <v>20</v>
      </c>
      <c r="E78" s="15" t="s">
        <v>16</v>
      </c>
      <c r="F78" s="16" t="s">
        <v>17</v>
      </c>
      <c r="G78" s="17">
        <v>30960</v>
      </c>
      <c r="H78" s="18">
        <v>2198.16</v>
      </c>
      <c r="I78" s="18">
        <v>2195.06</v>
      </c>
      <c r="J78" s="18">
        <f t="shared" si="2"/>
        <v>26566.78</v>
      </c>
      <c r="K78" s="9">
        <f t="shared" si="3"/>
        <v>0</v>
      </c>
      <c r="L78" s="17">
        <v>11909.45</v>
      </c>
      <c r="M78" s="17">
        <v>19050.55</v>
      </c>
      <c r="N78" s="10"/>
    </row>
    <row r="79" spans="1:14" ht="15" customHeight="1" x14ac:dyDescent="0.2">
      <c r="A79" s="3">
        <v>73</v>
      </c>
      <c r="B79" s="12" t="s">
        <v>158</v>
      </c>
      <c r="C79" s="13" t="s">
        <v>14</v>
      </c>
      <c r="D79" s="14" t="s">
        <v>20</v>
      </c>
      <c r="E79" s="15" t="s">
        <v>16</v>
      </c>
      <c r="F79" s="16" t="s">
        <v>17</v>
      </c>
      <c r="G79" s="17">
        <v>38700</v>
      </c>
      <c r="H79" s="18">
        <v>2747.7</v>
      </c>
      <c r="I79" s="18">
        <v>2743.83</v>
      </c>
      <c r="J79" s="18">
        <f t="shared" si="2"/>
        <v>33208.47</v>
      </c>
      <c r="K79" s="9">
        <f t="shared" si="3"/>
        <v>0</v>
      </c>
      <c r="L79" s="17">
        <v>2571.34</v>
      </c>
      <c r="M79" s="17">
        <v>36128.660000000003</v>
      </c>
      <c r="N79" s="10"/>
    </row>
    <row r="80" spans="1:14" ht="15" customHeight="1" x14ac:dyDescent="0.2">
      <c r="A80" s="11">
        <v>74</v>
      </c>
      <c r="B80" s="4" t="s">
        <v>73</v>
      </c>
      <c r="C80" s="5" t="s">
        <v>14</v>
      </c>
      <c r="D80" s="6" t="s">
        <v>20</v>
      </c>
      <c r="E80" s="4" t="s">
        <v>16</v>
      </c>
      <c r="F80" s="7" t="s">
        <v>17</v>
      </c>
      <c r="G80" s="8">
        <v>20640</v>
      </c>
      <c r="H80" s="9">
        <v>1465.44</v>
      </c>
      <c r="I80" s="9">
        <v>1463.38</v>
      </c>
      <c r="J80" s="9">
        <f t="shared" si="2"/>
        <v>17711.18</v>
      </c>
      <c r="K80" s="9">
        <f t="shared" si="3"/>
        <v>0</v>
      </c>
      <c r="L80" s="8">
        <v>1244.83</v>
      </c>
      <c r="M80" s="8">
        <v>19395.169999999998</v>
      </c>
      <c r="N80" s="10"/>
    </row>
    <row r="81" spans="1:14" ht="15" customHeight="1" x14ac:dyDescent="0.2">
      <c r="A81" s="3">
        <v>75</v>
      </c>
      <c r="B81" s="12" t="s">
        <v>81</v>
      </c>
      <c r="C81" s="13" t="s">
        <v>14</v>
      </c>
      <c r="D81" s="14" t="s">
        <v>20</v>
      </c>
      <c r="E81" s="15" t="s">
        <v>16</v>
      </c>
      <c r="F81" s="16" t="s">
        <v>17</v>
      </c>
      <c r="G81" s="17">
        <v>46440</v>
      </c>
      <c r="H81" s="18">
        <v>3297.24</v>
      </c>
      <c r="I81" s="18">
        <v>3292.6</v>
      </c>
      <c r="J81" s="18">
        <f t="shared" si="2"/>
        <v>39850.160000000003</v>
      </c>
      <c r="K81" s="9">
        <f t="shared" si="3"/>
        <v>774.77387500000032</v>
      </c>
      <c r="L81" s="17">
        <v>4121.17</v>
      </c>
      <c r="M81" s="17">
        <v>42318.83</v>
      </c>
      <c r="N81" s="10"/>
    </row>
    <row r="82" spans="1:14" ht="15" customHeight="1" x14ac:dyDescent="0.2">
      <c r="A82" s="11">
        <v>76</v>
      </c>
      <c r="B82" s="4" t="s">
        <v>245</v>
      </c>
      <c r="C82" s="5" t="s">
        <v>14</v>
      </c>
      <c r="D82" s="6" t="s">
        <v>20</v>
      </c>
      <c r="E82" s="4" t="s">
        <v>16</v>
      </c>
      <c r="F82" s="7" t="s">
        <v>17</v>
      </c>
      <c r="G82" s="8">
        <v>67080</v>
      </c>
      <c r="H82" s="9">
        <v>4762.68</v>
      </c>
      <c r="I82" s="9">
        <v>4755.97</v>
      </c>
      <c r="J82" s="9">
        <f t="shared" si="2"/>
        <v>57561.35</v>
      </c>
      <c r="K82" s="9">
        <f t="shared" si="3"/>
        <v>3708.1198333333323</v>
      </c>
      <c r="L82" s="8">
        <v>11553.13</v>
      </c>
      <c r="M82" s="8">
        <v>55526.87</v>
      </c>
      <c r="N82" s="10"/>
    </row>
    <row r="83" spans="1:14" ht="15" customHeight="1" x14ac:dyDescent="0.2">
      <c r="A83" s="3">
        <v>77</v>
      </c>
      <c r="B83" s="4" t="s">
        <v>41</v>
      </c>
      <c r="C83" s="20" t="s">
        <v>14</v>
      </c>
      <c r="D83" s="6" t="s">
        <v>20</v>
      </c>
      <c r="E83" s="4" t="s">
        <v>16</v>
      </c>
      <c r="F83" s="7" t="s">
        <v>17</v>
      </c>
      <c r="G83" s="8">
        <v>49020</v>
      </c>
      <c r="H83" s="9">
        <v>3480.42</v>
      </c>
      <c r="I83" s="9">
        <v>3475.52</v>
      </c>
      <c r="J83" s="9">
        <f t="shared" si="2"/>
        <v>42064.060000000005</v>
      </c>
      <c r="K83" s="9">
        <f t="shared" si="3"/>
        <v>1106.858875000001</v>
      </c>
      <c r="L83" s="8">
        <v>4637.7700000000004</v>
      </c>
      <c r="M83" s="8">
        <v>44382.23</v>
      </c>
      <c r="N83" s="10"/>
    </row>
    <row r="84" spans="1:14" ht="15" customHeight="1" x14ac:dyDescent="0.2">
      <c r="A84" s="11">
        <v>78</v>
      </c>
      <c r="B84" s="12" t="s">
        <v>189</v>
      </c>
      <c r="C84" s="13" t="s">
        <v>14</v>
      </c>
      <c r="D84" s="14" t="s">
        <v>15</v>
      </c>
      <c r="E84" s="15" t="s">
        <v>16</v>
      </c>
      <c r="F84" s="16" t="s">
        <v>17</v>
      </c>
      <c r="G84" s="17">
        <v>23220</v>
      </c>
      <c r="H84" s="18">
        <v>1648.62</v>
      </c>
      <c r="I84" s="18">
        <v>1646.3</v>
      </c>
      <c r="J84" s="18">
        <f t="shared" si="2"/>
        <v>19925.080000000002</v>
      </c>
      <c r="K84" s="9">
        <f t="shared" si="3"/>
        <v>0</v>
      </c>
      <c r="L84" s="17">
        <v>1397.3</v>
      </c>
      <c r="M84" s="17">
        <v>21822.7</v>
      </c>
      <c r="N84" s="10"/>
    </row>
    <row r="85" spans="1:14" ht="15" customHeight="1" x14ac:dyDescent="0.2">
      <c r="A85" s="3">
        <v>79</v>
      </c>
      <c r="B85" s="12" t="s">
        <v>160</v>
      </c>
      <c r="C85" s="13" t="s">
        <v>14</v>
      </c>
      <c r="D85" s="14" t="s">
        <v>20</v>
      </c>
      <c r="E85" s="15" t="s">
        <v>16</v>
      </c>
      <c r="F85" s="16" t="s">
        <v>17</v>
      </c>
      <c r="G85" s="17">
        <v>36120</v>
      </c>
      <c r="H85" s="18">
        <v>2564.52</v>
      </c>
      <c r="I85" s="18">
        <v>2560.91</v>
      </c>
      <c r="J85" s="18">
        <f t="shared" si="2"/>
        <v>30994.570000000003</v>
      </c>
      <c r="K85" s="9">
        <f t="shared" si="3"/>
        <v>0</v>
      </c>
      <c r="L85" s="17">
        <v>2159.69</v>
      </c>
      <c r="M85" s="17">
        <v>33960.31</v>
      </c>
      <c r="N85" s="10"/>
    </row>
    <row r="86" spans="1:14" ht="15" customHeight="1" x14ac:dyDescent="0.2">
      <c r="A86" s="11">
        <v>80</v>
      </c>
      <c r="B86" s="12" t="s">
        <v>251</v>
      </c>
      <c r="C86" s="13" t="s">
        <v>14</v>
      </c>
      <c r="D86" s="14" t="s">
        <v>15</v>
      </c>
      <c r="E86" s="15" t="s">
        <v>16</v>
      </c>
      <c r="F86" s="16" t="s">
        <v>17</v>
      </c>
      <c r="G86" s="17">
        <v>51600</v>
      </c>
      <c r="H86" s="18">
        <v>3663.6</v>
      </c>
      <c r="I86" s="18">
        <v>3658.44</v>
      </c>
      <c r="J86" s="18">
        <f t="shared" si="2"/>
        <v>44277.96</v>
      </c>
      <c r="K86" s="9">
        <f t="shared" si="3"/>
        <v>1438.9438749999999</v>
      </c>
      <c r="L86" s="17">
        <v>3074.56</v>
      </c>
      <c r="M86" s="17">
        <v>48525.440000000002</v>
      </c>
      <c r="N86" s="10"/>
    </row>
    <row r="87" spans="1:14" ht="15" customHeight="1" x14ac:dyDescent="0.2">
      <c r="A87" s="3">
        <v>81</v>
      </c>
      <c r="B87" s="12" t="s">
        <v>34</v>
      </c>
      <c r="C87" s="13" t="s">
        <v>14</v>
      </c>
      <c r="D87" s="14" t="s">
        <v>15</v>
      </c>
      <c r="E87" s="15" t="s">
        <v>16</v>
      </c>
      <c r="F87" s="16" t="s">
        <v>17</v>
      </c>
      <c r="G87" s="17">
        <v>27950</v>
      </c>
      <c r="H87" s="18">
        <v>1984.45</v>
      </c>
      <c r="I87" s="18">
        <v>1981.66</v>
      </c>
      <c r="J87" s="18">
        <f t="shared" si="2"/>
        <v>23983.89</v>
      </c>
      <c r="K87" s="9">
        <f t="shared" si="3"/>
        <v>0</v>
      </c>
      <c r="L87" s="17">
        <v>1676.85</v>
      </c>
      <c r="M87" s="17">
        <v>26273.15</v>
      </c>
      <c r="N87" s="10"/>
    </row>
    <row r="88" spans="1:14" ht="15" customHeight="1" x14ac:dyDescent="0.2">
      <c r="A88" s="11">
        <v>82</v>
      </c>
      <c r="B88" s="4" t="s">
        <v>200</v>
      </c>
      <c r="C88" s="5" t="s">
        <v>14</v>
      </c>
      <c r="D88" s="6" t="s">
        <v>15</v>
      </c>
      <c r="E88" s="4" t="s">
        <v>16</v>
      </c>
      <c r="F88" s="7" t="s">
        <v>17</v>
      </c>
      <c r="G88" s="8">
        <v>51600</v>
      </c>
      <c r="H88" s="9">
        <v>3663.6</v>
      </c>
      <c r="I88" s="9">
        <v>3658.44</v>
      </c>
      <c r="J88" s="9">
        <f t="shared" si="2"/>
        <v>44277.96</v>
      </c>
      <c r="K88" s="9">
        <f t="shared" si="3"/>
        <v>1438.9438749999999</v>
      </c>
      <c r="L88" s="8">
        <v>5154.38</v>
      </c>
      <c r="M88" s="8">
        <v>46445.62</v>
      </c>
      <c r="N88" s="10"/>
    </row>
    <row r="89" spans="1:14" ht="15" customHeight="1" x14ac:dyDescent="0.2">
      <c r="A89" s="3">
        <v>83</v>
      </c>
      <c r="B89" s="4" t="s">
        <v>171</v>
      </c>
      <c r="C89" s="20" t="s">
        <v>14</v>
      </c>
      <c r="D89" s="6" t="s">
        <v>15</v>
      </c>
      <c r="E89" s="4" t="s">
        <v>16</v>
      </c>
      <c r="F89" s="7" t="s">
        <v>17</v>
      </c>
      <c r="G89" s="8">
        <v>30960</v>
      </c>
      <c r="H89" s="9">
        <v>2198.16</v>
      </c>
      <c r="I89" s="9">
        <v>2195.06</v>
      </c>
      <c r="J89" s="9">
        <f t="shared" si="2"/>
        <v>26566.78</v>
      </c>
      <c r="K89" s="9">
        <f t="shared" si="3"/>
        <v>0</v>
      </c>
      <c r="L89" s="8">
        <v>1854.73</v>
      </c>
      <c r="M89" s="8">
        <v>29105.27</v>
      </c>
      <c r="N89" s="10"/>
    </row>
    <row r="90" spans="1:14" ht="15" customHeight="1" x14ac:dyDescent="0.2">
      <c r="A90" s="11">
        <v>84</v>
      </c>
      <c r="B90" s="12" t="s">
        <v>269</v>
      </c>
      <c r="C90" s="13" t="s">
        <v>14</v>
      </c>
      <c r="D90" s="14" t="s">
        <v>20</v>
      </c>
      <c r="E90" s="15" t="s">
        <v>16</v>
      </c>
      <c r="F90" s="16" t="s">
        <v>17</v>
      </c>
      <c r="G90" s="17">
        <v>10320</v>
      </c>
      <c r="H90" s="18">
        <v>732.72</v>
      </c>
      <c r="I90" s="18">
        <v>731.69</v>
      </c>
      <c r="J90" s="18">
        <f t="shared" si="2"/>
        <v>8855.59</v>
      </c>
      <c r="K90" s="9">
        <f t="shared" si="3"/>
        <v>0</v>
      </c>
      <c r="L90" s="17">
        <v>634.91</v>
      </c>
      <c r="M90" s="17">
        <v>9685.09</v>
      </c>
      <c r="N90" s="10"/>
    </row>
    <row r="91" spans="1:14" ht="15" customHeight="1" x14ac:dyDescent="0.2">
      <c r="A91" s="3">
        <v>85</v>
      </c>
      <c r="B91" s="12" t="s">
        <v>131</v>
      </c>
      <c r="C91" s="21" t="s">
        <v>14</v>
      </c>
      <c r="D91" s="14" t="s">
        <v>20</v>
      </c>
      <c r="E91" s="15" t="s">
        <v>16</v>
      </c>
      <c r="F91" s="16" t="s">
        <v>17</v>
      </c>
      <c r="G91" s="17">
        <v>15480</v>
      </c>
      <c r="H91" s="18">
        <v>1099.08</v>
      </c>
      <c r="I91" s="18">
        <v>1097.53</v>
      </c>
      <c r="J91" s="18">
        <f t="shared" si="2"/>
        <v>13283.39</v>
      </c>
      <c r="K91" s="9">
        <f t="shared" si="3"/>
        <v>0</v>
      </c>
      <c r="L91" s="17">
        <v>4370.79</v>
      </c>
      <c r="M91" s="17">
        <v>11109.21</v>
      </c>
      <c r="N91" s="10"/>
    </row>
    <row r="92" spans="1:14" ht="15" customHeight="1" x14ac:dyDescent="0.2">
      <c r="A92" s="11">
        <v>86</v>
      </c>
      <c r="B92" s="12" t="s">
        <v>261</v>
      </c>
      <c r="C92" s="13" t="s">
        <v>14</v>
      </c>
      <c r="D92" s="14" t="s">
        <v>15</v>
      </c>
      <c r="E92" s="15" t="s">
        <v>16</v>
      </c>
      <c r="F92" s="16" t="s">
        <v>17</v>
      </c>
      <c r="G92" s="17">
        <v>10320</v>
      </c>
      <c r="H92" s="18">
        <v>732.72</v>
      </c>
      <c r="I92" s="18">
        <v>731.69</v>
      </c>
      <c r="J92" s="18">
        <f t="shared" si="2"/>
        <v>8855.59</v>
      </c>
      <c r="K92" s="9">
        <f t="shared" si="3"/>
        <v>0</v>
      </c>
      <c r="L92" s="17">
        <v>634.91</v>
      </c>
      <c r="M92" s="17">
        <v>9685.09</v>
      </c>
      <c r="N92" s="10"/>
    </row>
    <row r="93" spans="1:14" ht="15" customHeight="1" x14ac:dyDescent="0.2">
      <c r="A93" s="3">
        <v>87</v>
      </c>
      <c r="B93" s="4" t="s">
        <v>112</v>
      </c>
      <c r="C93" s="5" t="s">
        <v>14</v>
      </c>
      <c r="D93" s="6" t="s">
        <v>20</v>
      </c>
      <c r="E93" s="4" t="s">
        <v>16</v>
      </c>
      <c r="F93" s="7" t="s">
        <v>17</v>
      </c>
      <c r="G93" s="8">
        <v>20640</v>
      </c>
      <c r="H93" s="9">
        <v>1465.44</v>
      </c>
      <c r="I93" s="9">
        <v>1463.38</v>
      </c>
      <c r="J93" s="9">
        <f t="shared" si="2"/>
        <v>17711.18</v>
      </c>
      <c r="K93" s="9">
        <f t="shared" si="3"/>
        <v>0</v>
      </c>
      <c r="L93" s="8">
        <v>1244.83</v>
      </c>
      <c r="M93" s="8">
        <v>19395.169999999998</v>
      </c>
      <c r="N93" s="10"/>
    </row>
    <row r="94" spans="1:14" ht="15" customHeight="1" x14ac:dyDescent="0.2">
      <c r="A94" s="11">
        <v>88</v>
      </c>
      <c r="B94" s="4" t="s">
        <v>284</v>
      </c>
      <c r="C94" s="5" t="s">
        <v>14</v>
      </c>
      <c r="D94" s="6" t="s">
        <v>15</v>
      </c>
      <c r="E94" s="4" t="s">
        <v>16</v>
      </c>
      <c r="F94" s="7" t="s">
        <v>17</v>
      </c>
      <c r="G94" s="8">
        <v>51600</v>
      </c>
      <c r="H94" s="9">
        <v>3663.6</v>
      </c>
      <c r="I94" s="9">
        <v>3658.44</v>
      </c>
      <c r="J94" s="9">
        <f t="shared" si="2"/>
        <v>44277.96</v>
      </c>
      <c r="K94" s="9">
        <f t="shared" si="3"/>
        <v>1438.9438749999999</v>
      </c>
      <c r="L94" s="8">
        <v>5154.38</v>
      </c>
      <c r="M94" s="8">
        <v>46445.62</v>
      </c>
      <c r="N94" s="10"/>
    </row>
    <row r="95" spans="1:14" ht="15" customHeight="1" x14ac:dyDescent="0.2">
      <c r="A95" s="3">
        <v>89</v>
      </c>
      <c r="B95" s="12" t="s">
        <v>213</v>
      </c>
      <c r="C95" s="13" t="s">
        <v>14</v>
      </c>
      <c r="D95" s="14" t="s">
        <v>15</v>
      </c>
      <c r="E95" s="15" t="s">
        <v>16</v>
      </c>
      <c r="F95" s="16" t="s">
        <v>17</v>
      </c>
      <c r="G95" s="17">
        <v>61960</v>
      </c>
      <c r="H95" s="18">
        <v>4399.16</v>
      </c>
      <c r="I95" s="18">
        <v>4392.96</v>
      </c>
      <c r="J95" s="18">
        <f t="shared" si="2"/>
        <v>53167.88</v>
      </c>
      <c r="K95" s="9">
        <f t="shared" si="3"/>
        <v>2829.4258333333323</v>
      </c>
      <c r="L95" s="17">
        <v>7542.31</v>
      </c>
      <c r="M95" s="17">
        <v>54417.69</v>
      </c>
      <c r="N95" s="10"/>
    </row>
    <row r="96" spans="1:14" ht="15" customHeight="1" x14ac:dyDescent="0.2">
      <c r="A96" s="11">
        <v>90</v>
      </c>
      <c r="B96" s="12" t="s">
        <v>231</v>
      </c>
      <c r="C96" s="13" t="s">
        <v>14</v>
      </c>
      <c r="D96" s="14" t="s">
        <v>20</v>
      </c>
      <c r="E96" s="15" t="s">
        <v>16</v>
      </c>
      <c r="F96" s="16" t="s">
        <v>17</v>
      </c>
      <c r="G96" s="17">
        <v>38700</v>
      </c>
      <c r="H96" s="18">
        <v>2747.7</v>
      </c>
      <c r="I96" s="18">
        <v>2743.83</v>
      </c>
      <c r="J96" s="18">
        <f t="shared" si="2"/>
        <v>33208.47</v>
      </c>
      <c r="K96" s="9">
        <f t="shared" si="3"/>
        <v>0</v>
      </c>
      <c r="L96" s="17">
        <v>3705.34</v>
      </c>
      <c r="M96" s="17">
        <v>34994.660000000003</v>
      </c>
      <c r="N96" s="10"/>
    </row>
    <row r="97" spans="1:14" ht="15" customHeight="1" x14ac:dyDescent="0.2">
      <c r="A97" s="3">
        <v>91</v>
      </c>
      <c r="B97" s="12" t="s">
        <v>229</v>
      </c>
      <c r="C97" s="13" t="s">
        <v>14</v>
      </c>
      <c r="D97" s="14" t="s">
        <v>20</v>
      </c>
      <c r="E97" s="15" t="s">
        <v>16</v>
      </c>
      <c r="F97" s="16" t="s">
        <v>17</v>
      </c>
      <c r="G97" s="17">
        <v>32680</v>
      </c>
      <c r="H97" s="18">
        <v>2320.2800000000002</v>
      </c>
      <c r="I97" s="18">
        <v>2317.0100000000002</v>
      </c>
      <c r="J97" s="18">
        <f t="shared" si="2"/>
        <v>28042.71</v>
      </c>
      <c r="K97" s="9">
        <f t="shared" si="3"/>
        <v>0</v>
      </c>
      <c r="L97" s="17">
        <v>1956.39</v>
      </c>
      <c r="M97" s="17">
        <v>30723.61</v>
      </c>
      <c r="N97" s="10"/>
    </row>
    <row r="98" spans="1:14" ht="15" customHeight="1" x14ac:dyDescent="0.2">
      <c r="A98" s="11">
        <v>92</v>
      </c>
      <c r="B98" s="12" t="s">
        <v>265</v>
      </c>
      <c r="C98" s="13" t="s">
        <v>14</v>
      </c>
      <c r="D98" s="14" t="s">
        <v>20</v>
      </c>
      <c r="E98" s="15" t="s">
        <v>16</v>
      </c>
      <c r="F98" s="16" t="s">
        <v>17</v>
      </c>
      <c r="G98" s="17">
        <v>20640</v>
      </c>
      <c r="H98" s="18">
        <v>1465.44</v>
      </c>
      <c r="I98" s="18">
        <v>1463.38</v>
      </c>
      <c r="J98" s="18">
        <f t="shared" si="2"/>
        <v>17711.18</v>
      </c>
      <c r="K98" s="9">
        <f t="shared" si="3"/>
        <v>0</v>
      </c>
      <c r="L98" s="17">
        <v>1244.83</v>
      </c>
      <c r="M98" s="17">
        <v>19395.169999999998</v>
      </c>
      <c r="N98" s="10"/>
    </row>
    <row r="99" spans="1:14" ht="15" customHeight="1" x14ac:dyDescent="0.2">
      <c r="A99" s="3">
        <v>93</v>
      </c>
      <c r="B99" s="12" t="s">
        <v>46</v>
      </c>
      <c r="C99" s="13" t="s">
        <v>14</v>
      </c>
      <c r="D99" s="14" t="s">
        <v>15</v>
      </c>
      <c r="E99" s="15" t="s">
        <v>16</v>
      </c>
      <c r="F99" s="16" t="s">
        <v>17</v>
      </c>
      <c r="G99" s="17">
        <v>38700</v>
      </c>
      <c r="H99" s="18">
        <v>2747.7</v>
      </c>
      <c r="I99" s="18">
        <v>2743.83</v>
      </c>
      <c r="J99" s="18">
        <f t="shared" si="2"/>
        <v>33208.47</v>
      </c>
      <c r="K99" s="9">
        <f t="shared" si="3"/>
        <v>0</v>
      </c>
      <c r="L99" s="17">
        <v>2571.34</v>
      </c>
      <c r="M99" s="17">
        <v>36128.660000000003</v>
      </c>
      <c r="N99" s="10"/>
    </row>
    <row r="100" spans="1:14" ht="15" customHeight="1" x14ac:dyDescent="0.2">
      <c r="A100" s="11">
        <v>94</v>
      </c>
      <c r="B100" s="12" t="s">
        <v>106</v>
      </c>
      <c r="C100" s="13" t="s">
        <v>14</v>
      </c>
      <c r="D100" s="14" t="s">
        <v>20</v>
      </c>
      <c r="E100" s="15" t="s">
        <v>16</v>
      </c>
      <c r="F100" s="16" t="s">
        <v>17</v>
      </c>
      <c r="G100" s="17">
        <v>103200</v>
      </c>
      <c r="H100" s="18">
        <v>7327.2</v>
      </c>
      <c r="I100" s="18">
        <v>7316.88</v>
      </c>
      <c r="J100" s="18">
        <f t="shared" si="2"/>
        <v>88555.92</v>
      </c>
      <c r="K100" s="9">
        <f t="shared" si="3"/>
        <v>10721.917291666667</v>
      </c>
      <c r="L100" s="17">
        <v>31122.68</v>
      </c>
      <c r="M100" s="17">
        <v>72077.320000000007</v>
      </c>
      <c r="N100" s="10"/>
    </row>
    <row r="101" spans="1:14" ht="15" customHeight="1" x14ac:dyDescent="0.2">
      <c r="A101" s="3">
        <v>95</v>
      </c>
      <c r="B101" s="12" t="s">
        <v>248</v>
      </c>
      <c r="C101" s="13" t="s">
        <v>14</v>
      </c>
      <c r="D101" s="14" t="s">
        <v>15</v>
      </c>
      <c r="E101" s="15" t="s">
        <v>16</v>
      </c>
      <c r="F101" s="16" t="s">
        <v>17</v>
      </c>
      <c r="G101" s="17">
        <v>120400</v>
      </c>
      <c r="H101" s="18">
        <v>8548.4</v>
      </c>
      <c r="I101" s="18">
        <v>8536.36</v>
      </c>
      <c r="J101" s="18">
        <f t="shared" si="2"/>
        <v>103315.24</v>
      </c>
      <c r="K101" s="9">
        <f t="shared" si="3"/>
        <v>14411.747291666668</v>
      </c>
      <c r="L101" s="17">
        <v>24044.67</v>
      </c>
      <c r="M101" s="17">
        <v>96355.33</v>
      </c>
      <c r="N101" s="10"/>
    </row>
    <row r="102" spans="1:14" ht="15" customHeight="1" x14ac:dyDescent="0.2">
      <c r="A102" s="11">
        <v>96</v>
      </c>
      <c r="B102" s="12" t="s">
        <v>227</v>
      </c>
      <c r="C102" s="13" t="s">
        <v>14</v>
      </c>
      <c r="D102" s="14" t="s">
        <v>15</v>
      </c>
      <c r="E102" s="15" t="s">
        <v>16</v>
      </c>
      <c r="F102" s="16" t="s">
        <v>17</v>
      </c>
      <c r="G102" s="17">
        <v>58480</v>
      </c>
      <c r="H102" s="18">
        <v>4152.08</v>
      </c>
      <c r="I102" s="18">
        <v>4146.2299999999996</v>
      </c>
      <c r="J102" s="18">
        <f t="shared" si="2"/>
        <v>50181.69</v>
      </c>
      <c r="K102" s="9">
        <f t="shared" si="3"/>
        <v>2324.5033750000002</v>
      </c>
      <c r="L102" s="17">
        <v>3481.17</v>
      </c>
      <c r="M102" s="17">
        <v>54998.83</v>
      </c>
      <c r="N102" s="10"/>
    </row>
    <row r="103" spans="1:14" ht="15" customHeight="1" x14ac:dyDescent="0.2">
      <c r="A103" s="3">
        <v>97</v>
      </c>
      <c r="B103" s="12" t="s">
        <v>180</v>
      </c>
      <c r="C103" s="13" t="s">
        <v>14</v>
      </c>
      <c r="D103" s="14" t="s">
        <v>20</v>
      </c>
      <c r="E103" s="15" t="s">
        <v>16</v>
      </c>
      <c r="F103" s="16" t="s">
        <v>17</v>
      </c>
      <c r="G103" s="17">
        <v>103200</v>
      </c>
      <c r="H103" s="18">
        <v>7327.2</v>
      </c>
      <c r="I103" s="18">
        <v>7316.88</v>
      </c>
      <c r="J103" s="18">
        <f t="shared" si="2"/>
        <v>88555.92</v>
      </c>
      <c r="K103" s="9">
        <f t="shared" si="3"/>
        <v>10721.917291666667</v>
      </c>
      <c r="L103" s="17">
        <v>18982.28</v>
      </c>
      <c r="M103" s="17">
        <v>84217.72</v>
      </c>
      <c r="N103" s="10"/>
    </row>
    <row r="104" spans="1:14" ht="15" customHeight="1" x14ac:dyDescent="0.2">
      <c r="A104" s="11">
        <v>98</v>
      </c>
      <c r="B104" s="12" t="s">
        <v>70</v>
      </c>
      <c r="C104" s="13" t="s">
        <v>14</v>
      </c>
      <c r="D104" s="14" t="s">
        <v>20</v>
      </c>
      <c r="E104" s="15" t="s">
        <v>16</v>
      </c>
      <c r="F104" s="16" t="s">
        <v>17</v>
      </c>
      <c r="G104" s="17">
        <v>64500</v>
      </c>
      <c r="H104" s="18">
        <v>4579.5</v>
      </c>
      <c r="I104" s="18">
        <v>4573.05</v>
      </c>
      <c r="J104" s="18">
        <f t="shared" si="2"/>
        <v>55347.45</v>
      </c>
      <c r="K104" s="9">
        <f t="shared" si="3"/>
        <v>3265.3398333333316</v>
      </c>
      <c r="L104" s="17">
        <v>8170.41</v>
      </c>
      <c r="M104" s="17">
        <v>56329.59</v>
      </c>
      <c r="N104" s="10"/>
    </row>
    <row r="105" spans="1:14" ht="15" customHeight="1" x14ac:dyDescent="0.2">
      <c r="A105" s="3">
        <v>99</v>
      </c>
      <c r="B105" s="12" t="s">
        <v>87</v>
      </c>
      <c r="C105" s="13" t="s">
        <v>14</v>
      </c>
      <c r="D105" s="14" t="s">
        <v>15</v>
      </c>
      <c r="E105" s="15" t="s">
        <v>16</v>
      </c>
      <c r="F105" s="16" t="s">
        <v>17</v>
      </c>
      <c r="G105" s="17">
        <v>23220</v>
      </c>
      <c r="H105" s="18">
        <v>1648.62</v>
      </c>
      <c r="I105" s="18">
        <v>1646.3</v>
      </c>
      <c r="J105" s="18">
        <f t="shared" si="2"/>
        <v>19925.080000000002</v>
      </c>
      <c r="K105" s="9">
        <f t="shared" si="3"/>
        <v>0</v>
      </c>
      <c r="L105" s="17">
        <v>1397.3</v>
      </c>
      <c r="M105" s="17">
        <v>21822.7</v>
      </c>
      <c r="N105" s="10"/>
    </row>
    <row r="106" spans="1:14" ht="15" customHeight="1" x14ac:dyDescent="0.2">
      <c r="A106" s="11">
        <v>100</v>
      </c>
      <c r="B106" s="4" t="s">
        <v>253</v>
      </c>
      <c r="C106" s="5" t="s">
        <v>14</v>
      </c>
      <c r="D106" s="6" t="s">
        <v>15</v>
      </c>
      <c r="E106" s="4" t="s">
        <v>16</v>
      </c>
      <c r="F106" s="7" t="s">
        <v>17</v>
      </c>
      <c r="G106" s="8">
        <v>12900</v>
      </c>
      <c r="H106" s="9">
        <v>915.9</v>
      </c>
      <c r="I106" s="9">
        <v>914.61</v>
      </c>
      <c r="J106" s="9">
        <f t="shared" si="2"/>
        <v>11069.49</v>
      </c>
      <c r="K106" s="9">
        <f t="shared" si="3"/>
        <v>0</v>
      </c>
      <c r="L106" s="8">
        <v>787.39</v>
      </c>
      <c r="M106" s="8">
        <v>12112.61</v>
      </c>
      <c r="N106" s="10"/>
    </row>
    <row r="107" spans="1:14" ht="15" customHeight="1" x14ac:dyDescent="0.2">
      <c r="A107" s="3">
        <v>101</v>
      </c>
      <c r="B107" s="12" t="s">
        <v>37</v>
      </c>
      <c r="C107" s="13" t="s">
        <v>14</v>
      </c>
      <c r="D107" s="14" t="s">
        <v>15</v>
      </c>
      <c r="E107" s="15" t="s">
        <v>16</v>
      </c>
      <c r="F107" s="16" t="s">
        <v>17</v>
      </c>
      <c r="G107" s="17">
        <v>28380</v>
      </c>
      <c r="H107" s="18">
        <v>2014.98</v>
      </c>
      <c r="I107" s="18">
        <v>2012.14</v>
      </c>
      <c r="J107" s="18">
        <f t="shared" si="2"/>
        <v>24352.880000000001</v>
      </c>
      <c r="K107" s="9">
        <f t="shared" si="3"/>
        <v>0</v>
      </c>
      <c r="L107" s="17">
        <v>1702.26</v>
      </c>
      <c r="M107" s="17">
        <v>26677.74</v>
      </c>
      <c r="N107" s="10"/>
    </row>
    <row r="108" spans="1:14" ht="15" customHeight="1" x14ac:dyDescent="0.2">
      <c r="A108" s="11">
        <v>102</v>
      </c>
      <c r="B108" s="12" t="s">
        <v>266</v>
      </c>
      <c r="C108" s="13" t="s">
        <v>14</v>
      </c>
      <c r="D108" s="14" t="s">
        <v>15</v>
      </c>
      <c r="E108" s="15" t="s">
        <v>16</v>
      </c>
      <c r="F108" s="16" t="s">
        <v>17</v>
      </c>
      <c r="G108" s="17">
        <v>25800</v>
      </c>
      <c r="H108" s="18">
        <v>1831.8</v>
      </c>
      <c r="I108" s="18">
        <v>1829.22</v>
      </c>
      <c r="J108" s="18">
        <f t="shared" si="2"/>
        <v>22138.98</v>
      </c>
      <c r="K108" s="9">
        <f t="shared" si="3"/>
        <v>0</v>
      </c>
      <c r="L108" s="17">
        <v>1549.78</v>
      </c>
      <c r="M108" s="17">
        <v>24250.22</v>
      </c>
      <c r="N108" s="2"/>
    </row>
    <row r="109" spans="1:14" ht="15" customHeight="1" x14ac:dyDescent="0.2">
      <c r="A109" s="3">
        <v>103</v>
      </c>
      <c r="B109" s="12" t="s">
        <v>48</v>
      </c>
      <c r="C109" s="21" t="s">
        <v>14</v>
      </c>
      <c r="D109" s="14" t="s">
        <v>15</v>
      </c>
      <c r="E109" s="15" t="s">
        <v>16</v>
      </c>
      <c r="F109" s="16" t="s">
        <v>17</v>
      </c>
      <c r="G109" s="17">
        <v>30960</v>
      </c>
      <c r="H109" s="18">
        <v>2198.16</v>
      </c>
      <c r="I109" s="18">
        <v>2195.06</v>
      </c>
      <c r="J109" s="18">
        <f t="shared" si="2"/>
        <v>26566.78</v>
      </c>
      <c r="K109" s="9">
        <f t="shared" si="3"/>
        <v>0</v>
      </c>
      <c r="L109" s="17">
        <v>1854.73</v>
      </c>
      <c r="M109" s="17">
        <v>29105.27</v>
      </c>
      <c r="N109" s="2"/>
    </row>
    <row r="110" spans="1:14" ht="15" customHeight="1" x14ac:dyDescent="0.2">
      <c r="A110" s="11">
        <v>104</v>
      </c>
      <c r="B110" s="12" t="s">
        <v>218</v>
      </c>
      <c r="C110" s="13" t="s">
        <v>14</v>
      </c>
      <c r="D110" s="14" t="s">
        <v>15</v>
      </c>
      <c r="E110" s="15" t="s">
        <v>16</v>
      </c>
      <c r="F110" s="16" t="s">
        <v>17</v>
      </c>
      <c r="G110" s="17">
        <v>61920</v>
      </c>
      <c r="H110" s="18">
        <v>4396.32</v>
      </c>
      <c r="I110" s="18">
        <v>4390.13</v>
      </c>
      <c r="J110" s="18">
        <f t="shared" si="2"/>
        <v>53133.55</v>
      </c>
      <c r="K110" s="9">
        <f t="shared" si="3"/>
        <v>2822.5598333333346</v>
      </c>
      <c r="L110" s="17">
        <v>17318.400000000001</v>
      </c>
      <c r="M110" s="17">
        <v>44601.599999999999</v>
      </c>
      <c r="N110" s="2"/>
    </row>
    <row r="111" spans="1:14" ht="15" customHeight="1" x14ac:dyDescent="0.2">
      <c r="A111" s="3">
        <v>105</v>
      </c>
      <c r="B111" s="12" t="s">
        <v>107</v>
      </c>
      <c r="C111" s="13" t="s">
        <v>14</v>
      </c>
      <c r="D111" s="14" t="s">
        <v>20</v>
      </c>
      <c r="E111" s="15" t="s">
        <v>16</v>
      </c>
      <c r="F111" s="16" t="s">
        <v>17</v>
      </c>
      <c r="G111" s="17">
        <v>23220</v>
      </c>
      <c r="H111" s="18">
        <v>1648.62</v>
      </c>
      <c r="I111" s="18">
        <v>1646.3</v>
      </c>
      <c r="J111" s="18">
        <f t="shared" si="2"/>
        <v>19925.080000000002</v>
      </c>
      <c r="K111" s="9">
        <f t="shared" si="3"/>
        <v>0</v>
      </c>
      <c r="L111" s="17">
        <v>1397.3</v>
      </c>
      <c r="M111" s="17">
        <v>21822.7</v>
      </c>
      <c r="N111" s="2"/>
    </row>
    <row r="112" spans="1:14" ht="15" customHeight="1" x14ac:dyDescent="0.2">
      <c r="A112" s="11">
        <v>106</v>
      </c>
      <c r="B112" s="12" t="s">
        <v>26</v>
      </c>
      <c r="C112" s="13" t="s">
        <v>14</v>
      </c>
      <c r="D112" s="14" t="s">
        <v>15</v>
      </c>
      <c r="E112" s="15" t="s">
        <v>16</v>
      </c>
      <c r="F112" s="16" t="s">
        <v>17</v>
      </c>
      <c r="G112" s="17">
        <v>36120</v>
      </c>
      <c r="H112" s="18">
        <v>2564.52</v>
      </c>
      <c r="I112" s="18">
        <v>2560.91</v>
      </c>
      <c r="J112" s="18">
        <f t="shared" si="2"/>
        <v>30994.570000000003</v>
      </c>
      <c r="K112" s="9">
        <f t="shared" si="3"/>
        <v>0</v>
      </c>
      <c r="L112" s="17">
        <v>2159.69</v>
      </c>
      <c r="M112" s="17">
        <v>33960.31</v>
      </c>
      <c r="N112" s="2"/>
    </row>
    <row r="113" spans="1:14" ht="15" customHeight="1" x14ac:dyDescent="0.2">
      <c r="A113" s="3">
        <v>107</v>
      </c>
      <c r="B113" s="4" t="s">
        <v>90</v>
      </c>
      <c r="C113" s="5" t="s">
        <v>14</v>
      </c>
      <c r="D113" s="6" t="s">
        <v>15</v>
      </c>
      <c r="E113" s="4" t="s">
        <v>16</v>
      </c>
      <c r="F113" s="7" t="s">
        <v>17</v>
      </c>
      <c r="G113" s="8">
        <v>85140</v>
      </c>
      <c r="H113" s="9">
        <v>6044.94</v>
      </c>
      <c r="I113" s="9">
        <v>6036.43</v>
      </c>
      <c r="J113" s="9">
        <f t="shared" si="2"/>
        <v>73058.63</v>
      </c>
      <c r="K113" s="9">
        <f t="shared" si="3"/>
        <v>6847.5947916666673</v>
      </c>
      <c r="L113" s="8">
        <v>13666.77</v>
      </c>
      <c r="M113" s="8">
        <v>71473.23</v>
      </c>
      <c r="N113" s="2"/>
    </row>
    <row r="114" spans="1:14" ht="15" customHeight="1" x14ac:dyDescent="0.2">
      <c r="A114" s="11">
        <v>108</v>
      </c>
      <c r="B114" s="12" t="s">
        <v>147</v>
      </c>
      <c r="C114" s="13" t="s">
        <v>14</v>
      </c>
      <c r="D114" s="14" t="s">
        <v>15</v>
      </c>
      <c r="E114" s="15" t="s">
        <v>16</v>
      </c>
      <c r="F114" s="16" t="s">
        <v>17</v>
      </c>
      <c r="G114" s="17">
        <v>46440</v>
      </c>
      <c r="H114" s="18">
        <v>3297.24</v>
      </c>
      <c r="I114" s="18">
        <v>3292.6</v>
      </c>
      <c r="J114" s="18">
        <f t="shared" si="2"/>
        <v>39850.160000000003</v>
      </c>
      <c r="K114" s="9">
        <f t="shared" si="3"/>
        <v>774.77387500000032</v>
      </c>
      <c r="L114" s="17">
        <v>23142.86</v>
      </c>
      <c r="M114" s="17">
        <v>23297.14</v>
      </c>
      <c r="N114" s="2"/>
    </row>
    <row r="115" spans="1:14" ht="15" customHeight="1" x14ac:dyDescent="0.2">
      <c r="A115" s="3">
        <v>109</v>
      </c>
      <c r="B115" s="12" t="s">
        <v>155</v>
      </c>
      <c r="C115" s="13" t="s">
        <v>14</v>
      </c>
      <c r="D115" s="14" t="s">
        <v>15</v>
      </c>
      <c r="E115" s="15" t="s">
        <v>16</v>
      </c>
      <c r="F115" s="16" t="s">
        <v>17</v>
      </c>
      <c r="G115" s="17">
        <v>59340</v>
      </c>
      <c r="H115" s="18">
        <v>4213.1400000000003</v>
      </c>
      <c r="I115" s="18">
        <v>4207.21</v>
      </c>
      <c r="J115" s="18">
        <f t="shared" si="2"/>
        <v>50919.65</v>
      </c>
      <c r="K115" s="9">
        <f t="shared" si="3"/>
        <v>2435.1973750000002</v>
      </c>
      <c r="L115" s="17">
        <v>13693.82</v>
      </c>
      <c r="M115" s="17">
        <v>45646.18</v>
      </c>
      <c r="N115" s="2"/>
    </row>
    <row r="116" spans="1:14" ht="15" customHeight="1" x14ac:dyDescent="0.2">
      <c r="A116" s="11">
        <v>110</v>
      </c>
      <c r="B116" s="12" t="s">
        <v>188</v>
      </c>
      <c r="C116" s="13" t="s">
        <v>14</v>
      </c>
      <c r="D116" s="14" t="s">
        <v>15</v>
      </c>
      <c r="E116" s="15" t="s">
        <v>16</v>
      </c>
      <c r="F116" s="16" t="s">
        <v>17</v>
      </c>
      <c r="G116" s="17">
        <v>33540</v>
      </c>
      <c r="H116" s="18">
        <v>2381.34</v>
      </c>
      <c r="I116" s="18">
        <v>2377.9899999999998</v>
      </c>
      <c r="J116" s="18">
        <f t="shared" si="2"/>
        <v>28780.67</v>
      </c>
      <c r="K116" s="9">
        <f t="shared" si="3"/>
        <v>0</v>
      </c>
      <c r="L116" s="17">
        <v>10073.219999999999</v>
      </c>
      <c r="M116" s="17">
        <v>23466.78</v>
      </c>
      <c r="N116" s="2"/>
    </row>
    <row r="117" spans="1:14" ht="15" customHeight="1" x14ac:dyDescent="0.2">
      <c r="A117" s="3">
        <v>111</v>
      </c>
      <c r="B117" s="12" t="s">
        <v>141</v>
      </c>
      <c r="C117" s="13" t="s">
        <v>14</v>
      </c>
      <c r="D117" s="14" t="s">
        <v>20</v>
      </c>
      <c r="E117" s="15" t="s">
        <v>16</v>
      </c>
      <c r="F117" s="16" t="s">
        <v>17</v>
      </c>
      <c r="G117" s="17">
        <v>61920</v>
      </c>
      <c r="H117" s="18">
        <v>4396.32</v>
      </c>
      <c r="I117" s="18">
        <v>4390.13</v>
      </c>
      <c r="J117" s="18">
        <f t="shared" si="2"/>
        <v>53133.55</v>
      </c>
      <c r="K117" s="9">
        <f t="shared" si="3"/>
        <v>2822.5598333333346</v>
      </c>
      <c r="L117" s="17">
        <v>7532.43</v>
      </c>
      <c r="M117" s="17">
        <v>54387.57</v>
      </c>
      <c r="N117" s="2"/>
    </row>
    <row r="118" spans="1:14" ht="15" customHeight="1" x14ac:dyDescent="0.2">
      <c r="A118" s="11">
        <v>112</v>
      </c>
      <c r="B118" s="4" t="s">
        <v>136</v>
      </c>
      <c r="C118" s="20" t="s">
        <v>14</v>
      </c>
      <c r="D118" s="6" t="s">
        <v>20</v>
      </c>
      <c r="E118" s="4" t="s">
        <v>16</v>
      </c>
      <c r="F118" s="7" t="s">
        <v>17</v>
      </c>
      <c r="G118" s="8">
        <v>83850</v>
      </c>
      <c r="H118" s="9">
        <v>5953.35</v>
      </c>
      <c r="I118" s="9">
        <v>5944.97</v>
      </c>
      <c r="J118" s="9">
        <f t="shared" si="2"/>
        <v>71951.679999999993</v>
      </c>
      <c r="K118" s="9">
        <f t="shared" si="3"/>
        <v>6586.1858333333321</v>
      </c>
      <c r="L118" s="8">
        <v>13287.09</v>
      </c>
      <c r="M118" s="8">
        <v>70562.91</v>
      </c>
      <c r="N118" s="2"/>
    </row>
    <row r="119" spans="1:14" ht="15" customHeight="1" x14ac:dyDescent="0.2">
      <c r="A119" s="3">
        <v>113</v>
      </c>
      <c r="B119" s="12" t="s">
        <v>123</v>
      </c>
      <c r="C119" s="13" t="s">
        <v>14</v>
      </c>
      <c r="D119" s="14" t="s">
        <v>20</v>
      </c>
      <c r="E119" s="15" t="s">
        <v>16</v>
      </c>
      <c r="F119" s="16" t="s">
        <v>17</v>
      </c>
      <c r="G119" s="17">
        <v>37840</v>
      </c>
      <c r="H119" s="18">
        <v>2686.64</v>
      </c>
      <c r="I119" s="18">
        <v>2682.86</v>
      </c>
      <c r="J119" s="18">
        <f t="shared" si="2"/>
        <v>32470.5</v>
      </c>
      <c r="K119" s="9">
        <f t="shared" si="3"/>
        <v>0</v>
      </c>
      <c r="L119" s="17">
        <v>2399.15</v>
      </c>
      <c r="M119" s="17">
        <v>35440.85</v>
      </c>
      <c r="N119" s="2"/>
    </row>
    <row r="120" spans="1:14" ht="15" customHeight="1" x14ac:dyDescent="0.2">
      <c r="A120" s="11">
        <v>114</v>
      </c>
      <c r="B120" s="12" t="s">
        <v>92</v>
      </c>
      <c r="C120" s="13" t="s">
        <v>14</v>
      </c>
      <c r="D120" s="14" t="s">
        <v>15</v>
      </c>
      <c r="E120" s="15" t="s">
        <v>16</v>
      </c>
      <c r="F120" s="16" t="s">
        <v>17</v>
      </c>
      <c r="G120" s="17">
        <v>36120</v>
      </c>
      <c r="H120" s="18">
        <v>2564.52</v>
      </c>
      <c r="I120" s="18">
        <v>2560.91</v>
      </c>
      <c r="J120" s="18">
        <f t="shared" si="2"/>
        <v>30994.570000000003</v>
      </c>
      <c r="K120" s="9">
        <f t="shared" si="3"/>
        <v>0</v>
      </c>
      <c r="L120" s="17">
        <v>3875.15</v>
      </c>
      <c r="M120" s="17">
        <v>32244.85</v>
      </c>
      <c r="N120" s="2"/>
    </row>
    <row r="121" spans="1:14" ht="15" customHeight="1" x14ac:dyDescent="0.2">
      <c r="A121" s="3">
        <v>115</v>
      </c>
      <c r="B121" s="12" t="s">
        <v>140</v>
      </c>
      <c r="C121" s="13" t="s">
        <v>14</v>
      </c>
      <c r="D121" s="14" t="s">
        <v>20</v>
      </c>
      <c r="E121" s="15" t="s">
        <v>16</v>
      </c>
      <c r="F121" s="16" t="s">
        <v>17</v>
      </c>
      <c r="G121" s="17">
        <v>46440</v>
      </c>
      <c r="H121" s="18">
        <v>3297.24</v>
      </c>
      <c r="I121" s="18">
        <v>3292.6</v>
      </c>
      <c r="J121" s="18">
        <f t="shared" si="2"/>
        <v>39850.160000000003</v>
      </c>
      <c r="K121" s="9">
        <f t="shared" si="3"/>
        <v>774.77387500000032</v>
      </c>
      <c r="L121" s="17">
        <v>4121.17</v>
      </c>
      <c r="M121" s="17">
        <v>42318.83</v>
      </c>
      <c r="N121" s="2"/>
    </row>
    <row r="122" spans="1:14" ht="15" customHeight="1" x14ac:dyDescent="0.2">
      <c r="A122" s="11">
        <v>116</v>
      </c>
      <c r="B122" s="12" t="s">
        <v>149</v>
      </c>
      <c r="C122" s="13" t="s">
        <v>14</v>
      </c>
      <c r="D122" s="14" t="s">
        <v>15</v>
      </c>
      <c r="E122" s="15" t="s">
        <v>16</v>
      </c>
      <c r="F122" s="16" t="s">
        <v>17</v>
      </c>
      <c r="G122" s="17">
        <v>15480</v>
      </c>
      <c r="H122" s="18">
        <v>1099.08</v>
      </c>
      <c r="I122" s="18">
        <v>1097.53</v>
      </c>
      <c r="J122" s="18">
        <f t="shared" si="2"/>
        <v>13283.39</v>
      </c>
      <c r="K122" s="9">
        <f t="shared" si="3"/>
        <v>0</v>
      </c>
      <c r="L122" s="17">
        <v>939.87</v>
      </c>
      <c r="M122" s="17">
        <v>14540.13</v>
      </c>
      <c r="N122" s="2"/>
    </row>
    <row r="123" spans="1:14" ht="15" customHeight="1" x14ac:dyDescent="0.2">
      <c r="A123" s="3">
        <v>117</v>
      </c>
      <c r="B123" s="12" t="s">
        <v>242</v>
      </c>
      <c r="C123" s="13" t="s">
        <v>14</v>
      </c>
      <c r="D123" s="14" t="s">
        <v>15</v>
      </c>
      <c r="E123" s="15" t="s">
        <v>16</v>
      </c>
      <c r="F123" s="16" t="s">
        <v>17</v>
      </c>
      <c r="G123" s="17">
        <v>81700</v>
      </c>
      <c r="H123" s="18">
        <v>5800.7</v>
      </c>
      <c r="I123" s="18">
        <v>5792.53</v>
      </c>
      <c r="J123" s="18">
        <f t="shared" si="2"/>
        <v>70106.77</v>
      </c>
      <c r="K123" s="9">
        <f t="shared" si="3"/>
        <v>6217.203833333333</v>
      </c>
      <c r="L123" s="17">
        <v>12654.29</v>
      </c>
      <c r="M123" s="17">
        <v>69045.710000000006</v>
      </c>
      <c r="N123" s="2"/>
    </row>
    <row r="124" spans="1:14" ht="15" customHeight="1" x14ac:dyDescent="0.2">
      <c r="A124" s="11">
        <v>118</v>
      </c>
      <c r="B124" s="12" t="s">
        <v>117</v>
      </c>
      <c r="C124" s="13" t="s">
        <v>14</v>
      </c>
      <c r="D124" s="14" t="s">
        <v>20</v>
      </c>
      <c r="E124" s="15" t="s">
        <v>16</v>
      </c>
      <c r="F124" s="16" t="s">
        <v>17</v>
      </c>
      <c r="G124" s="17">
        <v>46440</v>
      </c>
      <c r="H124" s="18">
        <v>3297.24</v>
      </c>
      <c r="I124" s="18">
        <v>3292.6</v>
      </c>
      <c r="J124" s="18">
        <f t="shared" si="2"/>
        <v>39850.160000000003</v>
      </c>
      <c r="K124" s="9">
        <f t="shared" si="3"/>
        <v>774.77387500000032</v>
      </c>
      <c r="L124" s="17">
        <v>2769.61</v>
      </c>
      <c r="M124" s="17">
        <v>43670.39</v>
      </c>
      <c r="N124" s="2"/>
    </row>
    <row r="125" spans="1:14" ht="15" customHeight="1" x14ac:dyDescent="0.2">
      <c r="A125" s="3">
        <v>119</v>
      </c>
      <c r="B125" s="12" t="s">
        <v>132</v>
      </c>
      <c r="C125" s="13" t="s">
        <v>14</v>
      </c>
      <c r="D125" s="14" t="s">
        <v>20</v>
      </c>
      <c r="E125" s="15" t="s">
        <v>16</v>
      </c>
      <c r="F125" s="16" t="s">
        <v>17</v>
      </c>
      <c r="G125" s="17">
        <v>20640</v>
      </c>
      <c r="H125" s="18">
        <v>1465.44</v>
      </c>
      <c r="I125" s="18">
        <v>1463.38</v>
      </c>
      <c r="J125" s="18">
        <f t="shared" si="2"/>
        <v>17711.18</v>
      </c>
      <c r="K125" s="9">
        <f t="shared" si="3"/>
        <v>0</v>
      </c>
      <c r="L125" s="17">
        <v>1244.83</v>
      </c>
      <c r="M125" s="17">
        <v>19395.169999999998</v>
      </c>
      <c r="N125" s="2"/>
    </row>
    <row r="126" spans="1:14" ht="15" customHeight="1" x14ac:dyDescent="0.2">
      <c r="A126" s="11">
        <v>120</v>
      </c>
      <c r="B126" s="12" t="s">
        <v>217</v>
      </c>
      <c r="C126" s="13" t="s">
        <v>14</v>
      </c>
      <c r="D126" s="14" t="s">
        <v>20</v>
      </c>
      <c r="E126" s="15" t="s">
        <v>16</v>
      </c>
      <c r="F126" s="16" t="s">
        <v>17</v>
      </c>
      <c r="G126" s="17">
        <v>15480</v>
      </c>
      <c r="H126" s="18">
        <v>1099.08</v>
      </c>
      <c r="I126" s="18">
        <v>1097.53</v>
      </c>
      <c r="J126" s="18">
        <f t="shared" si="2"/>
        <v>13283.39</v>
      </c>
      <c r="K126" s="9">
        <f t="shared" si="3"/>
        <v>0</v>
      </c>
      <c r="L126" s="17">
        <v>939.87</v>
      </c>
      <c r="M126" s="17">
        <v>14540.13</v>
      </c>
      <c r="N126" s="2"/>
    </row>
    <row r="127" spans="1:14" ht="15" customHeight="1" x14ac:dyDescent="0.2">
      <c r="A127" s="3">
        <v>121</v>
      </c>
      <c r="B127" s="4" t="s">
        <v>192</v>
      </c>
      <c r="C127" s="5" t="s">
        <v>14</v>
      </c>
      <c r="D127" s="6" t="s">
        <v>20</v>
      </c>
      <c r="E127" s="4" t="s">
        <v>16</v>
      </c>
      <c r="F127" s="7" t="s">
        <v>17</v>
      </c>
      <c r="G127" s="8">
        <v>33540</v>
      </c>
      <c r="H127" s="9">
        <v>2381.34</v>
      </c>
      <c r="I127" s="9">
        <v>2377.9899999999998</v>
      </c>
      <c r="J127" s="9">
        <f t="shared" si="2"/>
        <v>28780.67</v>
      </c>
      <c r="K127" s="9">
        <f t="shared" si="3"/>
        <v>0</v>
      </c>
      <c r="L127" s="8">
        <v>2007.22</v>
      </c>
      <c r="M127" s="8">
        <v>31532.78</v>
      </c>
      <c r="N127" s="2"/>
    </row>
    <row r="128" spans="1:14" ht="15" customHeight="1" x14ac:dyDescent="0.2">
      <c r="A128" s="11">
        <v>122</v>
      </c>
      <c r="B128" s="4" t="s">
        <v>35</v>
      </c>
      <c r="C128" s="20" t="s">
        <v>14</v>
      </c>
      <c r="D128" s="6" t="s">
        <v>15</v>
      </c>
      <c r="E128" s="4" t="s">
        <v>16</v>
      </c>
      <c r="F128" s="7" t="s">
        <v>17</v>
      </c>
      <c r="G128" s="8">
        <v>22360</v>
      </c>
      <c r="H128" s="9">
        <v>1587.56</v>
      </c>
      <c r="I128" s="9">
        <v>1585.32</v>
      </c>
      <c r="J128" s="9">
        <f t="shared" si="2"/>
        <v>19187.12</v>
      </c>
      <c r="K128" s="9">
        <f t="shared" si="3"/>
        <v>0</v>
      </c>
      <c r="L128" s="8">
        <v>4595.7</v>
      </c>
      <c r="M128" s="8">
        <v>17764.3</v>
      </c>
      <c r="N128" s="2"/>
    </row>
    <row r="129" spans="1:14" ht="15" customHeight="1" x14ac:dyDescent="0.2">
      <c r="A129" s="3">
        <v>123</v>
      </c>
      <c r="B129" s="12" t="s">
        <v>83</v>
      </c>
      <c r="C129" s="13" t="s">
        <v>14</v>
      </c>
      <c r="D129" s="14" t="s">
        <v>20</v>
      </c>
      <c r="E129" s="15" t="s">
        <v>16</v>
      </c>
      <c r="F129" s="16" t="s">
        <v>17</v>
      </c>
      <c r="G129" s="17">
        <v>15480</v>
      </c>
      <c r="H129" s="18">
        <v>1099.08</v>
      </c>
      <c r="I129" s="18">
        <v>1097.53</v>
      </c>
      <c r="J129" s="18">
        <f t="shared" si="2"/>
        <v>13283.39</v>
      </c>
      <c r="K129" s="9">
        <f t="shared" si="3"/>
        <v>0</v>
      </c>
      <c r="L129" s="17">
        <v>939.87</v>
      </c>
      <c r="M129" s="17">
        <v>14540.13</v>
      </c>
      <c r="N129" s="2"/>
    </row>
    <row r="130" spans="1:14" ht="15" customHeight="1" x14ac:dyDescent="0.2">
      <c r="A130" s="11">
        <v>124</v>
      </c>
      <c r="B130" s="12" t="s">
        <v>116</v>
      </c>
      <c r="C130" s="13" t="s">
        <v>14</v>
      </c>
      <c r="D130" s="14" t="s">
        <v>20</v>
      </c>
      <c r="E130" s="15" t="s">
        <v>16</v>
      </c>
      <c r="F130" s="16" t="s">
        <v>17</v>
      </c>
      <c r="G130" s="17">
        <v>41280</v>
      </c>
      <c r="H130" s="18">
        <v>2930.88</v>
      </c>
      <c r="I130" s="18">
        <v>2926.75</v>
      </c>
      <c r="J130" s="18">
        <f t="shared" si="2"/>
        <v>35422.370000000003</v>
      </c>
      <c r="K130" s="9">
        <f t="shared" si="3"/>
        <v>110.60537500000065</v>
      </c>
      <c r="L130" s="17">
        <v>3087.95</v>
      </c>
      <c r="M130" s="17">
        <v>38192.050000000003</v>
      </c>
      <c r="N130" s="2"/>
    </row>
    <row r="131" spans="1:14" ht="15" customHeight="1" x14ac:dyDescent="0.2">
      <c r="A131" s="3">
        <v>125</v>
      </c>
      <c r="B131" s="12" t="s">
        <v>207</v>
      </c>
      <c r="C131" s="13" t="s">
        <v>14</v>
      </c>
      <c r="D131" s="14" t="s">
        <v>20</v>
      </c>
      <c r="E131" s="15" t="s">
        <v>16</v>
      </c>
      <c r="F131" s="16" t="s">
        <v>17</v>
      </c>
      <c r="G131" s="17">
        <v>59341.2</v>
      </c>
      <c r="H131" s="18">
        <v>4213.2299999999996</v>
      </c>
      <c r="I131" s="18">
        <v>4207.29</v>
      </c>
      <c r="J131" s="18">
        <f t="shared" si="2"/>
        <v>50920.68</v>
      </c>
      <c r="K131" s="9">
        <f t="shared" si="3"/>
        <v>2435.3518750000003</v>
      </c>
      <c r="L131" s="17">
        <v>9732.74</v>
      </c>
      <c r="M131" s="17">
        <v>49608.46</v>
      </c>
      <c r="N131" s="2"/>
    </row>
    <row r="132" spans="1:14" ht="15" customHeight="1" x14ac:dyDescent="0.2">
      <c r="A132" s="11">
        <v>126</v>
      </c>
      <c r="B132" s="12" t="s">
        <v>177</v>
      </c>
      <c r="C132" s="13" t="s">
        <v>14</v>
      </c>
      <c r="D132" s="14" t="s">
        <v>15</v>
      </c>
      <c r="E132" s="15" t="s">
        <v>16</v>
      </c>
      <c r="F132" s="16" t="s">
        <v>17</v>
      </c>
      <c r="G132" s="17">
        <v>24080</v>
      </c>
      <c r="H132" s="18">
        <v>1709.68</v>
      </c>
      <c r="I132" s="18">
        <v>1707.27</v>
      </c>
      <c r="J132" s="18">
        <f t="shared" si="2"/>
        <v>20663.05</v>
      </c>
      <c r="K132" s="9">
        <f t="shared" si="3"/>
        <v>0</v>
      </c>
      <c r="L132" s="17">
        <v>1448.13</v>
      </c>
      <c r="M132" s="17">
        <v>22631.87</v>
      </c>
      <c r="N132" s="2"/>
    </row>
    <row r="133" spans="1:14" ht="15" customHeight="1" x14ac:dyDescent="0.2">
      <c r="A133" s="3">
        <v>127</v>
      </c>
      <c r="B133" s="12" t="s">
        <v>151</v>
      </c>
      <c r="C133" s="13" t="s">
        <v>14</v>
      </c>
      <c r="D133" s="14" t="s">
        <v>15</v>
      </c>
      <c r="E133" s="15" t="s">
        <v>16</v>
      </c>
      <c r="F133" s="16" t="s">
        <v>17</v>
      </c>
      <c r="G133" s="17">
        <v>51600</v>
      </c>
      <c r="H133" s="18">
        <v>3663.6</v>
      </c>
      <c r="I133" s="18">
        <v>3658.44</v>
      </c>
      <c r="J133" s="18">
        <f t="shared" si="2"/>
        <v>44277.96</v>
      </c>
      <c r="K133" s="9">
        <f t="shared" si="3"/>
        <v>1438.9438749999999</v>
      </c>
      <c r="L133" s="17">
        <v>8070.66</v>
      </c>
      <c r="M133" s="17">
        <v>43529.34</v>
      </c>
      <c r="N133" s="2"/>
    </row>
    <row r="134" spans="1:14" ht="15" customHeight="1" x14ac:dyDescent="0.2">
      <c r="A134" s="11">
        <v>128</v>
      </c>
      <c r="B134" s="4" t="s">
        <v>237</v>
      </c>
      <c r="C134" s="5" t="s">
        <v>14</v>
      </c>
      <c r="D134" s="6" t="s">
        <v>15</v>
      </c>
      <c r="E134" s="4" t="s">
        <v>16</v>
      </c>
      <c r="F134" s="7" t="s">
        <v>17</v>
      </c>
      <c r="G134" s="8">
        <v>103200</v>
      </c>
      <c r="H134" s="9">
        <v>7327.2</v>
      </c>
      <c r="I134" s="9">
        <v>7316.88</v>
      </c>
      <c r="J134" s="9">
        <f t="shared" si="2"/>
        <v>88555.92</v>
      </c>
      <c r="K134" s="9">
        <f t="shared" si="3"/>
        <v>10721.917291666667</v>
      </c>
      <c r="L134" s="8">
        <v>20268.87</v>
      </c>
      <c r="M134" s="8">
        <v>82931.13</v>
      </c>
      <c r="N134" s="2"/>
    </row>
    <row r="135" spans="1:14" ht="15" customHeight="1" x14ac:dyDescent="0.2">
      <c r="A135" s="3">
        <v>129</v>
      </c>
      <c r="B135" s="12" t="s">
        <v>64</v>
      </c>
      <c r="C135" s="13" t="s">
        <v>14</v>
      </c>
      <c r="D135" s="14" t="s">
        <v>15</v>
      </c>
      <c r="E135" s="15" t="s">
        <v>16</v>
      </c>
      <c r="F135" s="16" t="s">
        <v>17</v>
      </c>
      <c r="G135" s="17">
        <v>51600</v>
      </c>
      <c r="H135" s="18">
        <v>3663.6</v>
      </c>
      <c r="I135" s="18">
        <v>3658.44</v>
      </c>
      <c r="J135" s="18">
        <f t="shared" ref="J135:J198" si="4">G135-H135-I135</f>
        <v>44277.96</v>
      </c>
      <c r="K135" s="9">
        <f t="shared" ref="K135:K198" si="5">IF((J135*12)&lt;=SMAX,0,IF(AND((J135*12)&gt;=SMIN2,(J135*12)&lt;=SMAXN2),(((J135*12)-SMIN2)*PORCN1)/12,IF(AND((J135*12)&gt;=SMIN3,(J135*12)&lt;=SMAXN3),(((((J135*12)-SMIN3)*PORCN2)+VAFN3)/12),(((((J135*12)-SMAXN4)*PORCN3)+VAFN4)/12))))</f>
        <v>1438.9438749999999</v>
      </c>
      <c r="L135" s="17">
        <v>6612.52</v>
      </c>
      <c r="M135" s="17">
        <v>44987.48</v>
      </c>
      <c r="N135" s="2"/>
    </row>
    <row r="136" spans="1:14" ht="15" customHeight="1" x14ac:dyDescent="0.2">
      <c r="A136" s="11">
        <v>130</v>
      </c>
      <c r="B136" s="12" t="s">
        <v>198</v>
      </c>
      <c r="C136" s="13" t="s">
        <v>14</v>
      </c>
      <c r="D136" s="14" t="s">
        <v>15</v>
      </c>
      <c r="E136" s="15" t="s">
        <v>16</v>
      </c>
      <c r="F136" s="16" t="s">
        <v>17</v>
      </c>
      <c r="G136" s="17">
        <v>25800</v>
      </c>
      <c r="H136" s="18">
        <v>1831.8</v>
      </c>
      <c r="I136" s="18">
        <v>1829.22</v>
      </c>
      <c r="J136" s="18">
        <f t="shared" si="4"/>
        <v>22138.98</v>
      </c>
      <c r="K136" s="9">
        <f t="shared" si="5"/>
        <v>0</v>
      </c>
      <c r="L136" s="17">
        <v>1549.78</v>
      </c>
      <c r="M136" s="17">
        <v>24250.22</v>
      </c>
      <c r="N136" s="2"/>
    </row>
    <row r="137" spans="1:14" ht="15" customHeight="1" x14ac:dyDescent="0.2">
      <c r="A137" s="3">
        <v>131</v>
      </c>
      <c r="B137" s="4" t="s">
        <v>238</v>
      </c>
      <c r="C137" s="5" t="s">
        <v>14</v>
      </c>
      <c r="D137" s="6" t="s">
        <v>15</v>
      </c>
      <c r="E137" s="4" t="s">
        <v>16</v>
      </c>
      <c r="F137" s="7" t="s">
        <v>17</v>
      </c>
      <c r="G137" s="8">
        <v>46440</v>
      </c>
      <c r="H137" s="9">
        <v>3297.24</v>
      </c>
      <c r="I137" s="9">
        <v>3292.6</v>
      </c>
      <c r="J137" s="9">
        <f t="shared" si="4"/>
        <v>39850.160000000003</v>
      </c>
      <c r="K137" s="9">
        <f t="shared" si="5"/>
        <v>774.77387500000032</v>
      </c>
      <c r="L137" s="8">
        <v>4121.17</v>
      </c>
      <c r="M137" s="8">
        <v>42318.83</v>
      </c>
      <c r="N137" s="2"/>
    </row>
    <row r="138" spans="1:14" ht="15" customHeight="1" x14ac:dyDescent="0.2">
      <c r="A138" s="11">
        <v>132</v>
      </c>
      <c r="B138" s="12" t="s">
        <v>28</v>
      </c>
      <c r="C138" s="13" t="s">
        <v>14</v>
      </c>
      <c r="D138" s="14" t="s">
        <v>15</v>
      </c>
      <c r="E138" s="15" t="s">
        <v>16</v>
      </c>
      <c r="F138" s="16" t="s">
        <v>17</v>
      </c>
      <c r="G138" s="17">
        <v>61920</v>
      </c>
      <c r="H138" s="18">
        <v>4396.32</v>
      </c>
      <c r="I138" s="18">
        <v>4390.13</v>
      </c>
      <c r="J138" s="18">
        <f t="shared" si="4"/>
        <v>53133.55</v>
      </c>
      <c r="K138" s="9">
        <f t="shared" si="5"/>
        <v>2822.5598333333346</v>
      </c>
      <c r="L138" s="17">
        <v>7532.43</v>
      </c>
      <c r="M138" s="17">
        <v>54387.57</v>
      </c>
      <c r="N138" s="2"/>
    </row>
    <row r="139" spans="1:14" ht="15" customHeight="1" x14ac:dyDescent="0.2">
      <c r="A139" s="3">
        <v>133</v>
      </c>
      <c r="B139" s="4" t="s">
        <v>110</v>
      </c>
      <c r="C139" s="5" t="s">
        <v>14</v>
      </c>
      <c r="D139" s="6" t="s">
        <v>20</v>
      </c>
      <c r="E139" s="4" t="s">
        <v>16</v>
      </c>
      <c r="F139" s="7" t="s">
        <v>17</v>
      </c>
      <c r="G139" s="8">
        <v>25800</v>
      </c>
      <c r="H139" s="9">
        <v>1831.8</v>
      </c>
      <c r="I139" s="9">
        <v>1829.22</v>
      </c>
      <c r="J139" s="9">
        <f t="shared" si="4"/>
        <v>22138.98</v>
      </c>
      <c r="K139" s="9">
        <f t="shared" si="5"/>
        <v>0</v>
      </c>
      <c r="L139" s="8">
        <v>1549.78</v>
      </c>
      <c r="M139" s="8">
        <v>24250.22</v>
      </c>
      <c r="N139" s="2"/>
    </row>
    <row r="140" spans="1:14" ht="15" customHeight="1" x14ac:dyDescent="0.2">
      <c r="A140" s="11">
        <v>134</v>
      </c>
      <c r="B140" s="12" t="s">
        <v>215</v>
      </c>
      <c r="C140" s="13" t="s">
        <v>14</v>
      </c>
      <c r="D140" s="14" t="s">
        <v>15</v>
      </c>
      <c r="E140" s="15" t="s">
        <v>16</v>
      </c>
      <c r="F140" s="16" t="s">
        <v>17</v>
      </c>
      <c r="G140" s="17">
        <v>61920</v>
      </c>
      <c r="H140" s="18">
        <v>4396.32</v>
      </c>
      <c r="I140" s="18">
        <v>4390.13</v>
      </c>
      <c r="J140" s="18">
        <f t="shared" si="4"/>
        <v>53133.55</v>
      </c>
      <c r="K140" s="9">
        <f t="shared" si="5"/>
        <v>2822.5598333333346</v>
      </c>
      <c r="L140" s="17">
        <v>44296.62</v>
      </c>
      <c r="M140" s="17">
        <v>17623.38</v>
      </c>
      <c r="N140" s="2"/>
    </row>
    <row r="141" spans="1:14" ht="15" customHeight="1" x14ac:dyDescent="0.2">
      <c r="A141" s="3">
        <v>135</v>
      </c>
      <c r="B141" s="12" t="s">
        <v>236</v>
      </c>
      <c r="C141" s="13" t="s">
        <v>14</v>
      </c>
      <c r="D141" s="14" t="s">
        <v>15</v>
      </c>
      <c r="E141" s="15" t="s">
        <v>16</v>
      </c>
      <c r="F141" s="16" t="s">
        <v>17</v>
      </c>
      <c r="G141" s="17">
        <v>22360</v>
      </c>
      <c r="H141" s="18">
        <v>1587.56</v>
      </c>
      <c r="I141" s="18">
        <v>1585.32</v>
      </c>
      <c r="J141" s="18">
        <f t="shared" si="4"/>
        <v>19187.12</v>
      </c>
      <c r="K141" s="9">
        <f t="shared" si="5"/>
        <v>0</v>
      </c>
      <c r="L141" s="17">
        <v>1346.47</v>
      </c>
      <c r="M141" s="17">
        <v>21013.53</v>
      </c>
      <c r="N141" s="2"/>
    </row>
    <row r="142" spans="1:14" ht="15" customHeight="1" x14ac:dyDescent="0.2">
      <c r="A142" s="11">
        <v>136</v>
      </c>
      <c r="B142" s="4" t="s">
        <v>286</v>
      </c>
      <c r="C142" s="5" t="s">
        <v>14</v>
      </c>
      <c r="D142" s="6" t="s">
        <v>20</v>
      </c>
      <c r="E142" s="4" t="s">
        <v>16</v>
      </c>
      <c r="F142" s="7" t="s">
        <v>17</v>
      </c>
      <c r="G142" s="8">
        <v>37840</v>
      </c>
      <c r="H142" s="9">
        <v>2686.64</v>
      </c>
      <c r="I142" s="9">
        <v>2682.86</v>
      </c>
      <c r="J142" s="9">
        <f t="shared" si="4"/>
        <v>32470.5</v>
      </c>
      <c r="K142" s="9">
        <f t="shared" si="5"/>
        <v>0</v>
      </c>
      <c r="L142" s="8">
        <v>2399.15</v>
      </c>
      <c r="M142" s="8">
        <v>35440.85</v>
      </c>
      <c r="N142" s="2"/>
    </row>
    <row r="143" spans="1:14" ht="15" customHeight="1" x14ac:dyDescent="0.2">
      <c r="A143" s="3">
        <v>137</v>
      </c>
      <c r="B143" s="12" t="s">
        <v>103</v>
      </c>
      <c r="C143" s="13" t="s">
        <v>14</v>
      </c>
      <c r="D143" s="14" t="s">
        <v>20</v>
      </c>
      <c r="E143" s="15" t="s">
        <v>16</v>
      </c>
      <c r="F143" s="16" t="s">
        <v>17</v>
      </c>
      <c r="G143" s="17">
        <v>30960</v>
      </c>
      <c r="H143" s="18">
        <v>2198.16</v>
      </c>
      <c r="I143" s="18">
        <v>2195.06</v>
      </c>
      <c r="J143" s="18">
        <f t="shared" si="4"/>
        <v>26566.78</v>
      </c>
      <c r="K143" s="9">
        <f t="shared" si="5"/>
        <v>0</v>
      </c>
      <c r="L143" s="17">
        <v>1854.73</v>
      </c>
      <c r="M143" s="17">
        <v>29105.27</v>
      </c>
      <c r="N143" s="2"/>
    </row>
    <row r="144" spans="1:14" ht="15" customHeight="1" x14ac:dyDescent="0.2">
      <c r="A144" s="11">
        <v>138</v>
      </c>
      <c r="B144" s="4" t="s">
        <v>154</v>
      </c>
      <c r="C144" s="5" t="s">
        <v>14</v>
      </c>
      <c r="D144" s="6" t="s">
        <v>20</v>
      </c>
      <c r="E144" s="4" t="s">
        <v>16</v>
      </c>
      <c r="F144" s="7" t="s">
        <v>17</v>
      </c>
      <c r="G144" s="8">
        <v>72240</v>
      </c>
      <c r="H144" s="9">
        <v>5129.04</v>
      </c>
      <c r="I144" s="9">
        <v>5121.82</v>
      </c>
      <c r="J144" s="9">
        <f t="shared" si="4"/>
        <v>61989.140000000007</v>
      </c>
      <c r="K144" s="9">
        <f t="shared" si="5"/>
        <v>4593.6778333333341</v>
      </c>
      <c r="L144" s="8">
        <v>10084.36</v>
      </c>
      <c r="M144" s="8">
        <v>62155.64</v>
      </c>
      <c r="N144" s="2"/>
    </row>
    <row r="145" spans="1:14" ht="15" customHeight="1" x14ac:dyDescent="0.2">
      <c r="A145" s="3">
        <v>139</v>
      </c>
      <c r="B145" s="4" t="s">
        <v>104</v>
      </c>
      <c r="C145" s="5" t="s">
        <v>14</v>
      </c>
      <c r="D145" s="6" t="s">
        <v>20</v>
      </c>
      <c r="E145" s="4" t="s">
        <v>16</v>
      </c>
      <c r="F145" s="7" t="s">
        <v>17</v>
      </c>
      <c r="G145" s="8">
        <v>64500</v>
      </c>
      <c r="H145" s="9">
        <v>4579.5</v>
      </c>
      <c r="I145" s="9">
        <v>4573.05</v>
      </c>
      <c r="J145" s="9">
        <f t="shared" si="4"/>
        <v>55347.45</v>
      </c>
      <c r="K145" s="9">
        <f t="shared" si="5"/>
        <v>3265.3398333333316</v>
      </c>
      <c r="L145" s="8">
        <v>9542.7800000000007</v>
      </c>
      <c r="M145" s="8">
        <v>54957.22</v>
      </c>
      <c r="N145" s="2"/>
    </row>
    <row r="146" spans="1:14" ht="15" customHeight="1" x14ac:dyDescent="0.2">
      <c r="A146" s="11">
        <v>140</v>
      </c>
      <c r="B146" s="12" t="s">
        <v>139</v>
      </c>
      <c r="C146" s="13" t="s">
        <v>14</v>
      </c>
      <c r="D146" s="14" t="s">
        <v>20</v>
      </c>
      <c r="E146" s="15" t="s">
        <v>16</v>
      </c>
      <c r="F146" s="16" t="s">
        <v>17</v>
      </c>
      <c r="G146" s="17">
        <v>10320</v>
      </c>
      <c r="H146" s="18">
        <v>732.72</v>
      </c>
      <c r="I146" s="18">
        <v>731.69</v>
      </c>
      <c r="J146" s="18">
        <f t="shared" si="4"/>
        <v>8855.59</v>
      </c>
      <c r="K146" s="9">
        <f t="shared" si="5"/>
        <v>0</v>
      </c>
      <c r="L146" s="17">
        <v>634.91</v>
      </c>
      <c r="M146" s="17">
        <v>9685.09</v>
      </c>
      <c r="N146" s="2"/>
    </row>
    <row r="147" spans="1:14" ht="15" customHeight="1" x14ac:dyDescent="0.2">
      <c r="A147" s="3">
        <v>141</v>
      </c>
      <c r="B147" s="4" t="s">
        <v>199</v>
      </c>
      <c r="C147" s="5" t="s">
        <v>14</v>
      </c>
      <c r="D147" s="6" t="s">
        <v>15</v>
      </c>
      <c r="E147" s="4" t="s">
        <v>16</v>
      </c>
      <c r="F147" s="7" t="s">
        <v>17</v>
      </c>
      <c r="G147" s="8">
        <v>61920</v>
      </c>
      <c r="H147" s="9">
        <v>4396.32</v>
      </c>
      <c r="I147" s="9">
        <v>4390.13</v>
      </c>
      <c r="J147" s="9">
        <f t="shared" si="4"/>
        <v>53133.55</v>
      </c>
      <c r="K147" s="9">
        <f t="shared" si="5"/>
        <v>2822.5598333333346</v>
      </c>
      <c r="L147" s="8">
        <v>8904.7900000000009</v>
      </c>
      <c r="M147" s="8">
        <v>53015.21</v>
      </c>
      <c r="N147" s="2"/>
    </row>
    <row r="148" spans="1:14" ht="15" customHeight="1" x14ac:dyDescent="0.2">
      <c r="A148" s="11">
        <v>142</v>
      </c>
      <c r="B148" s="12" t="s">
        <v>233</v>
      </c>
      <c r="C148" s="13" t="s">
        <v>14</v>
      </c>
      <c r="D148" s="14" t="s">
        <v>15</v>
      </c>
      <c r="E148" s="15" t="s">
        <v>16</v>
      </c>
      <c r="F148" s="16" t="s">
        <v>17</v>
      </c>
      <c r="G148" s="17">
        <v>59340</v>
      </c>
      <c r="H148" s="18">
        <v>4213.1400000000003</v>
      </c>
      <c r="I148" s="18">
        <v>4207.21</v>
      </c>
      <c r="J148" s="18">
        <f t="shared" si="4"/>
        <v>50919.65</v>
      </c>
      <c r="K148" s="9">
        <f t="shared" si="5"/>
        <v>2435.1973750000002</v>
      </c>
      <c r="L148" s="17">
        <v>8266.82</v>
      </c>
      <c r="M148" s="17">
        <v>51073.18</v>
      </c>
      <c r="N148" s="2"/>
    </row>
    <row r="149" spans="1:14" ht="15" customHeight="1" x14ac:dyDescent="0.2">
      <c r="A149" s="3">
        <v>143</v>
      </c>
      <c r="B149" s="12" t="s">
        <v>33</v>
      </c>
      <c r="C149" s="13" t="s">
        <v>14</v>
      </c>
      <c r="D149" s="14" t="s">
        <v>15</v>
      </c>
      <c r="E149" s="15" t="s">
        <v>16</v>
      </c>
      <c r="F149" s="16" t="s">
        <v>17</v>
      </c>
      <c r="G149" s="17">
        <v>51600</v>
      </c>
      <c r="H149" s="18">
        <v>3663.6</v>
      </c>
      <c r="I149" s="18">
        <v>3658.44</v>
      </c>
      <c r="J149" s="18">
        <f t="shared" si="4"/>
        <v>44277.96</v>
      </c>
      <c r="K149" s="9">
        <f t="shared" si="5"/>
        <v>1438.9438749999999</v>
      </c>
      <c r="L149" s="17">
        <v>5154.38</v>
      </c>
      <c r="M149" s="17">
        <v>46445.62</v>
      </c>
      <c r="N149" s="2"/>
    </row>
    <row r="150" spans="1:14" ht="15" customHeight="1" x14ac:dyDescent="0.2">
      <c r="A150" s="11">
        <v>144</v>
      </c>
      <c r="B150" s="12" t="s">
        <v>212</v>
      </c>
      <c r="C150" s="13" t="s">
        <v>14</v>
      </c>
      <c r="D150" s="14" t="s">
        <v>20</v>
      </c>
      <c r="E150" s="15" t="s">
        <v>16</v>
      </c>
      <c r="F150" s="16" t="s">
        <v>17</v>
      </c>
      <c r="G150" s="17">
        <v>27520</v>
      </c>
      <c r="H150" s="18">
        <v>1953.92</v>
      </c>
      <c r="I150" s="18">
        <v>1951.17</v>
      </c>
      <c r="J150" s="18">
        <f t="shared" si="4"/>
        <v>23614.910000000003</v>
      </c>
      <c r="K150" s="9">
        <f t="shared" si="5"/>
        <v>0</v>
      </c>
      <c r="L150" s="17">
        <v>1651.43</v>
      </c>
      <c r="M150" s="17">
        <v>25868.57</v>
      </c>
      <c r="N150" s="2"/>
    </row>
    <row r="151" spans="1:14" ht="15" customHeight="1" x14ac:dyDescent="0.2">
      <c r="A151" s="3">
        <v>145</v>
      </c>
      <c r="B151" s="12" t="s">
        <v>243</v>
      </c>
      <c r="C151" s="13" t="s">
        <v>14</v>
      </c>
      <c r="D151" s="14" t="s">
        <v>15</v>
      </c>
      <c r="E151" s="15" t="s">
        <v>16</v>
      </c>
      <c r="F151" s="16" t="s">
        <v>17</v>
      </c>
      <c r="G151" s="17">
        <v>51600</v>
      </c>
      <c r="H151" s="18">
        <v>3663.6</v>
      </c>
      <c r="I151" s="18">
        <v>3658.44</v>
      </c>
      <c r="J151" s="18">
        <f t="shared" si="4"/>
        <v>44277.96</v>
      </c>
      <c r="K151" s="9">
        <f t="shared" si="5"/>
        <v>1438.9438749999999</v>
      </c>
      <c r="L151" s="17">
        <v>5154.38</v>
      </c>
      <c r="M151" s="17">
        <v>46445.62</v>
      </c>
      <c r="N151" s="2"/>
    </row>
    <row r="152" spans="1:14" ht="15" customHeight="1" x14ac:dyDescent="0.2">
      <c r="A152" s="11">
        <v>146</v>
      </c>
      <c r="B152" s="4" t="s">
        <v>67</v>
      </c>
      <c r="C152" s="20" t="s">
        <v>14</v>
      </c>
      <c r="D152" s="6" t="s">
        <v>20</v>
      </c>
      <c r="E152" s="4" t="s">
        <v>16</v>
      </c>
      <c r="F152" s="7" t="s">
        <v>17</v>
      </c>
      <c r="G152" s="8">
        <v>33540</v>
      </c>
      <c r="H152" s="9">
        <v>2381.34</v>
      </c>
      <c r="I152" s="9">
        <v>2377.9899999999998</v>
      </c>
      <c r="J152" s="9">
        <f t="shared" si="4"/>
        <v>28780.67</v>
      </c>
      <c r="K152" s="9">
        <f t="shared" si="5"/>
        <v>0</v>
      </c>
      <c r="L152" s="8">
        <v>2007.22</v>
      </c>
      <c r="M152" s="8">
        <v>31532.78</v>
      </c>
      <c r="N152" s="2"/>
    </row>
    <row r="153" spans="1:14" ht="15" customHeight="1" x14ac:dyDescent="0.2">
      <c r="A153" s="3">
        <v>147</v>
      </c>
      <c r="B153" s="4" t="s">
        <v>246</v>
      </c>
      <c r="C153" s="20" t="s">
        <v>14</v>
      </c>
      <c r="D153" s="6" t="s">
        <v>15</v>
      </c>
      <c r="E153" s="4" t="s">
        <v>16</v>
      </c>
      <c r="F153" s="7" t="s">
        <v>17</v>
      </c>
      <c r="G153" s="8">
        <v>27950</v>
      </c>
      <c r="H153" s="9">
        <v>1984.45</v>
      </c>
      <c r="I153" s="9">
        <v>1981.66</v>
      </c>
      <c r="J153" s="9">
        <f t="shared" si="4"/>
        <v>23983.89</v>
      </c>
      <c r="K153" s="9">
        <f t="shared" si="5"/>
        <v>0</v>
      </c>
      <c r="L153" s="8">
        <v>1676.85</v>
      </c>
      <c r="M153" s="8">
        <v>26273.15</v>
      </c>
      <c r="N153" s="2"/>
    </row>
    <row r="154" spans="1:14" ht="15" customHeight="1" x14ac:dyDescent="0.2">
      <c r="A154" s="11">
        <v>148</v>
      </c>
      <c r="B154" s="4" t="s">
        <v>256</v>
      </c>
      <c r="C154" s="5" t="s">
        <v>14</v>
      </c>
      <c r="D154" s="6" t="s">
        <v>15</v>
      </c>
      <c r="E154" s="4" t="s">
        <v>16</v>
      </c>
      <c r="F154" s="7" t="s">
        <v>17</v>
      </c>
      <c r="G154" s="8">
        <v>30960</v>
      </c>
      <c r="H154" s="9">
        <v>2198.16</v>
      </c>
      <c r="I154" s="9">
        <v>2195.06</v>
      </c>
      <c r="J154" s="9">
        <f t="shared" si="4"/>
        <v>26566.78</v>
      </c>
      <c r="K154" s="9">
        <f t="shared" si="5"/>
        <v>0</v>
      </c>
      <c r="L154" s="8">
        <v>1854.73</v>
      </c>
      <c r="M154" s="8">
        <v>29105.27</v>
      </c>
      <c r="N154" s="2"/>
    </row>
    <row r="155" spans="1:14" ht="15" customHeight="1" x14ac:dyDescent="0.2">
      <c r="A155" s="3">
        <v>149</v>
      </c>
      <c r="B155" s="4" t="s">
        <v>72</v>
      </c>
      <c r="C155" s="5" t="s">
        <v>14</v>
      </c>
      <c r="D155" s="6" t="s">
        <v>15</v>
      </c>
      <c r="E155" s="4" t="s">
        <v>16</v>
      </c>
      <c r="F155" s="7" t="s">
        <v>17</v>
      </c>
      <c r="G155" s="8">
        <v>18060</v>
      </c>
      <c r="H155" s="9">
        <v>1282.26</v>
      </c>
      <c r="I155" s="9">
        <v>1280.45</v>
      </c>
      <c r="J155" s="9">
        <f t="shared" si="4"/>
        <v>15497.29</v>
      </c>
      <c r="K155" s="9">
        <f t="shared" si="5"/>
        <v>0</v>
      </c>
      <c r="L155" s="8">
        <v>1092.3399999999999</v>
      </c>
      <c r="M155" s="8">
        <v>16967.66</v>
      </c>
      <c r="N155" s="2"/>
    </row>
    <row r="156" spans="1:14" ht="15" customHeight="1" x14ac:dyDescent="0.2">
      <c r="A156" s="11">
        <v>150</v>
      </c>
      <c r="B156" s="12" t="s">
        <v>225</v>
      </c>
      <c r="C156" s="13" t="s">
        <v>14</v>
      </c>
      <c r="D156" s="14" t="s">
        <v>15</v>
      </c>
      <c r="E156" s="15" t="s">
        <v>16</v>
      </c>
      <c r="F156" s="16" t="s">
        <v>17</v>
      </c>
      <c r="G156" s="17">
        <v>90300</v>
      </c>
      <c r="H156" s="18">
        <v>6411.3</v>
      </c>
      <c r="I156" s="18">
        <v>6402.27</v>
      </c>
      <c r="J156" s="18">
        <f t="shared" si="4"/>
        <v>77486.429999999993</v>
      </c>
      <c r="K156" s="9">
        <f t="shared" si="5"/>
        <v>7954.5447916666644</v>
      </c>
      <c r="L156" s="17">
        <v>15185.49</v>
      </c>
      <c r="M156" s="17">
        <v>75114.509999999995</v>
      </c>
      <c r="N156" s="2"/>
    </row>
    <row r="157" spans="1:14" ht="15" customHeight="1" x14ac:dyDescent="0.2">
      <c r="A157" s="3">
        <v>151</v>
      </c>
      <c r="B157" s="12" t="s">
        <v>55</v>
      </c>
      <c r="C157" s="13" t="s">
        <v>14</v>
      </c>
      <c r="D157" s="14" t="s">
        <v>15</v>
      </c>
      <c r="E157" s="15" t="s">
        <v>16</v>
      </c>
      <c r="F157" s="16" t="s">
        <v>17</v>
      </c>
      <c r="G157" s="17">
        <v>64500</v>
      </c>
      <c r="H157" s="18">
        <v>4579.5</v>
      </c>
      <c r="I157" s="18">
        <v>4573.05</v>
      </c>
      <c r="J157" s="18">
        <f t="shared" si="4"/>
        <v>55347.45</v>
      </c>
      <c r="K157" s="9">
        <f t="shared" si="5"/>
        <v>3265.3398333333316</v>
      </c>
      <c r="L157" s="17">
        <v>8170.41</v>
      </c>
      <c r="M157" s="17">
        <v>56329.59</v>
      </c>
      <c r="N157" s="2"/>
    </row>
    <row r="158" spans="1:14" ht="15" customHeight="1" x14ac:dyDescent="0.2">
      <c r="A158" s="11">
        <v>152</v>
      </c>
      <c r="B158" s="4" t="s">
        <v>240</v>
      </c>
      <c r="C158" s="5" t="s">
        <v>14</v>
      </c>
      <c r="D158" s="6" t="s">
        <v>15</v>
      </c>
      <c r="E158" s="4" t="s">
        <v>16</v>
      </c>
      <c r="F158" s="7" t="s">
        <v>17</v>
      </c>
      <c r="G158" s="8">
        <v>51600</v>
      </c>
      <c r="H158" s="9">
        <v>3663.6</v>
      </c>
      <c r="I158" s="9">
        <v>3658.44</v>
      </c>
      <c r="J158" s="9">
        <f t="shared" si="4"/>
        <v>44277.96</v>
      </c>
      <c r="K158" s="9">
        <f t="shared" si="5"/>
        <v>1438.9438749999999</v>
      </c>
      <c r="L158" s="8">
        <v>5154.38</v>
      </c>
      <c r="M158" s="8">
        <v>46445.62</v>
      </c>
      <c r="N158" s="2"/>
    </row>
    <row r="159" spans="1:14" ht="15" customHeight="1" x14ac:dyDescent="0.2">
      <c r="A159" s="3">
        <v>153</v>
      </c>
      <c r="B159" s="12" t="s">
        <v>38</v>
      </c>
      <c r="C159" s="13" t="s">
        <v>14</v>
      </c>
      <c r="D159" s="14" t="s">
        <v>15</v>
      </c>
      <c r="E159" s="15" t="s">
        <v>16</v>
      </c>
      <c r="F159" s="16" t="s">
        <v>17</v>
      </c>
      <c r="G159" s="17">
        <v>74820</v>
      </c>
      <c r="H159" s="18">
        <v>5312.22</v>
      </c>
      <c r="I159" s="18">
        <v>5304.74</v>
      </c>
      <c r="J159" s="18">
        <f t="shared" si="4"/>
        <v>64203.040000000001</v>
      </c>
      <c r="K159" s="9">
        <f t="shared" si="5"/>
        <v>5036.4578333333329</v>
      </c>
      <c r="L159" s="17">
        <v>42183.53</v>
      </c>
      <c r="M159" s="17">
        <v>32636.47</v>
      </c>
      <c r="N159" s="2"/>
    </row>
    <row r="160" spans="1:14" ht="15" customHeight="1" x14ac:dyDescent="0.2">
      <c r="A160" s="11">
        <v>154</v>
      </c>
      <c r="B160" s="12" t="s">
        <v>130</v>
      </c>
      <c r="C160" s="13" t="s">
        <v>14</v>
      </c>
      <c r="D160" s="14" t="s">
        <v>20</v>
      </c>
      <c r="E160" s="15" t="s">
        <v>16</v>
      </c>
      <c r="F160" s="16" t="s">
        <v>17</v>
      </c>
      <c r="G160" s="17">
        <v>95460</v>
      </c>
      <c r="H160" s="18">
        <v>6777.66</v>
      </c>
      <c r="I160" s="18">
        <v>6768.11</v>
      </c>
      <c r="J160" s="18">
        <f t="shared" si="4"/>
        <v>81914.23</v>
      </c>
      <c r="K160" s="9">
        <f t="shared" si="5"/>
        <v>9061.4947916666661</v>
      </c>
      <c r="L160" s="17">
        <v>70022.490000000005</v>
      </c>
      <c r="M160" s="17">
        <v>25437.51</v>
      </c>
      <c r="N160" s="2"/>
    </row>
    <row r="161" spans="1:14" ht="15" customHeight="1" x14ac:dyDescent="0.2">
      <c r="A161" s="3">
        <v>155</v>
      </c>
      <c r="B161" s="4" t="s">
        <v>185</v>
      </c>
      <c r="C161" s="5" t="s">
        <v>14</v>
      </c>
      <c r="D161" s="6" t="s">
        <v>15</v>
      </c>
      <c r="E161" s="4" t="s">
        <v>16</v>
      </c>
      <c r="F161" s="7" t="s">
        <v>17</v>
      </c>
      <c r="G161" s="8">
        <v>30960</v>
      </c>
      <c r="H161" s="9">
        <v>2198.16</v>
      </c>
      <c r="I161" s="9">
        <v>2195.06</v>
      </c>
      <c r="J161" s="9">
        <f t="shared" si="4"/>
        <v>26566.78</v>
      </c>
      <c r="K161" s="9">
        <f t="shared" si="5"/>
        <v>0</v>
      </c>
      <c r="L161" s="8">
        <v>1854.73</v>
      </c>
      <c r="M161" s="8">
        <v>29105.27</v>
      </c>
      <c r="N161" s="2"/>
    </row>
    <row r="162" spans="1:14" ht="15" customHeight="1" x14ac:dyDescent="0.2">
      <c r="A162" s="11">
        <v>156</v>
      </c>
      <c r="B162" s="12" t="s">
        <v>133</v>
      </c>
      <c r="C162" s="13" t="s">
        <v>14</v>
      </c>
      <c r="D162" s="14" t="s">
        <v>15</v>
      </c>
      <c r="E162" s="15" t="s">
        <v>16</v>
      </c>
      <c r="F162" s="16" t="s">
        <v>17</v>
      </c>
      <c r="G162" s="17">
        <v>32680</v>
      </c>
      <c r="H162" s="18">
        <v>2320.2800000000002</v>
      </c>
      <c r="I162" s="18">
        <v>2317.0100000000002</v>
      </c>
      <c r="J162" s="18">
        <f t="shared" si="4"/>
        <v>28042.71</v>
      </c>
      <c r="K162" s="9">
        <f t="shared" si="5"/>
        <v>0</v>
      </c>
      <c r="L162" s="17">
        <v>7458.5</v>
      </c>
      <c r="M162" s="17">
        <v>25221.5</v>
      </c>
      <c r="N162" s="2"/>
    </row>
    <row r="163" spans="1:14" ht="15" customHeight="1" x14ac:dyDescent="0.2">
      <c r="A163" s="3">
        <v>157</v>
      </c>
      <c r="B163" s="4" t="s">
        <v>209</v>
      </c>
      <c r="C163" s="5" t="s">
        <v>14</v>
      </c>
      <c r="D163" s="6" t="s">
        <v>15</v>
      </c>
      <c r="E163" s="4" t="s">
        <v>16</v>
      </c>
      <c r="F163" s="7" t="s">
        <v>17</v>
      </c>
      <c r="G163" s="8">
        <v>49020</v>
      </c>
      <c r="H163" s="9">
        <v>3480.42</v>
      </c>
      <c r="I163" s="9">
        <v>3475.52</v>
      </c>
      <c r="J163" s="9">
        <f t="shared" si="4"/>
        <v>42064.060000000005</v>
      </c>
      <c r="K163" s="9">
        <f t="shared" si="5"/>
        <v>1106.858875000001</v>
      </c>
      <c r="L163" s="8">
        <v>13897.82</v>
      </c>
      <c r="M163" s="8">
        <v>35122.18</v>
      </c>
      <c r="N163" s="2"/>
    </row>
    <row r="164" spans="1:14" ht="15" customHeight="1" x14ac:dyDescent="0.2">
      <c r="A164" s="11">
        <v>158</v>
      </c>
      <c r="B164" s="4" t="s">
        <v>24</v>
      </c>
      <c r="C164" s="5" t="s">
        <v>14</v>
      </c>
      <c r="D164" s="6" t="s">
        <v>20</v>
      </c>
      <c r="E164" s="4" t="s">
        <v>16</v>
      </c>
      <c r="F164" s="7" t="s">
        <v>17</v>
      </c>
      <c r="G164" s="8">
        <v>33540</v>
      </c>
      <c r="H164" s="9">
        <v>2381.34</v>
      </c>
      <c r="I164" s="9">
        <v>2377.9899999999998</v>
      </c>
      <c r="J164" s="9">
        <f t="shared" si="4"/>
        <v>28780.67</v>
      </c>
      <c r="K164" s="9">
        <f t="shared" si="5"/>
        <v>0</v>
      </c>
      <c r="L164" s="8">
        <v>2007.22</v>
      </c>
      <c r="M164" s="8">
        <v>31532.78</v>
      </c>
      <c r="N164" s="2"/>
    </row>
    <row r="165" spans="1:14" ht="15" customHeight="1" x14ac:dyDescent="0.2">
      <c r="A165" s="3">
        <v>159</v>
      </c>
      <c r="B165" s="12" t="s">
        <v>182</v>
      </c>
      <c r="C165" s="13" t="s">
        <v>14</v>
      </c>
      <c r="D165" s="14" t="s">
        <v>15</v>
      </c>
      <c r="E165" s="15" t="s">
        <v>16</v>
      </c>
      <c r="F165" s="16" t="s">
        <v>17</v>
      </c>
      <c r="G165" s="17">
        <v>103200</v>
      </c>
      <c r="H165" s="18">
        <v>7327.2</v>
      </c>
      <c r="I165" s="18">
        <v>7316.88</v>
      </c>
      <c r="J165" s="18">
        <f t="shared" si="4"/>
        <v>88555.92</v>
      </c>
      <c r="K165" s="9">
        <f t="shared" si="5"/>
        <v>10721.917291666667</v>
      </c>
      <c r="L165" s="17">
        <v>18982.28</v>
      </c>
      <c r="M165" s="17">
        <v>84217.72</v>
      </c>
      <c r="N165" s="2"/>
    </row>
    <row r="166" spans="1:14" ht="15" customHeight="1" x14ac:dyDescent="0.2">
      <c r="A166" s="11">
        <v>160</v>
      </c>
      <c r="B166" s="12" t="s">
        <v>244</v>
      </c>
      <c r="C166" s="13" t="s">
        <v>14</v>
      </c>
      <c r="D166" s="14" t="s">
        <v>20</v>
      </c>
      <c r="E166" s="15" t="s">
        <v>16</v>
      </c>
      <c r="F166" s="16" t="s">
        <v>17</v>
      </c>
      <c r="G166" s="17">
        <v>29240</v>
      </c>
      <c r="H166" s="18">
        <v>2076.04</v>
      </c>
      <c r="I166" s="18">
        <v>2073.12</v>
      </c>
      <c r="J166" s="18">
        <f t="shared" si="4"/>
        <v>25090.84</v>
      </c>
      <c r="K166" s="9">
        <f t="shared" si="5"/>
        <v>0</v>
      </c>
      <c r="L166" s="17">
        <v>13671.72</v>
      </c>
      <c r="M166" s="17">
        <v>15568.28</v>
      </c>
      <c r="N166" s="2"/>
    </row>
    <row r="167" spans="1:14" ht="15" customHeight="1" x14ac:dyDescent="0.2">
      <c r="A167" s="3">
        <v>161</v>
      </c>
      <c r="B167" s="4" t="s">
        <v>232</v>
      </c>
      <c r="C167" s="5" t="s">
        <v>14</v>
      </c>
      <c r="D167" s="6" t="s">
        <v>15</v>
      </c>
      <c r="E167" s="4" t="s">
        <v>16</v>
      </c>
      <c r="F167" s="7" t="s">
        <v>17</v>
      </c>
      <c r="G167" s="8">
        <v>20640</v>
      </c>
      <c r="H167" s="9">
        <v>1465.44</v>
      </c>
      <c r="I167" s="9">
        <v>1463.38</v>
      </c>
      <c r="J167" s="9">
        <f t="shared" si="4"/>
        <v>17711.18</v>
      </c>
      <c r="K167" s="9">
        <f t="shared" si="5"/>
        <v>0</v>
      </c>
      <c r="L167" s="8">
        <v>1244.83</v>
      </c>
      <c r="M167" s="8">
        <v>19395.169999999998</v>
      </c>
      <c r="N167" s="2"/>
    </row>
    <row r="168" spans="1:14" ht="15" customHeight="1" x14ac:dyDescent="0.2">
      <c r="A168" s="11">
        <v>162</v>
      </c>
      <c r="B168" s="12" t="s">
        <v>105</v>
      </c>
      <c r="C168" s="13" t="s">
        <v>14</v>
      </c>
      <c r="D168" s="14" t="s">
        <v>20</v>
      </c>
      <c r="E168" s="15" t="s">
        <v>16</v>
      </c>
      <c r="F168" s="16" t="s">
        <v>17</v>
      </c>
      <c r="G168" s="17">
        <v>30960</v>
      </c>
      <c r="H168" s="18">
        <v>2198.16</v>
      </c>
      <c r="I168" s="18">
        <v>2195.06</v>
      </c>
      <c r="J168" s="18">
        <f t="shared" si="4"/>
        <v>26566.78</v>
      </c>
      <c r="K168" s="9">
        <f t="shared" si="5"/>
        <v>0</v>
      </c>
      <c r="L168" s="17">
        <v>3570.19</v>
      </c>
      <c r="M168" s="17">
        <v>27389.81</v>
      </c>
      <c r="N168" s="2"/>
    </row>
    <row r="169" spans="1:14" ht="15" customHeight="1" x14ac:dyDescent="0.2">
      <c r="A169" s="3">
        <v>163</v>
      </c>
      <c r="B169" s="4" t="s">
        <v>91</v>
      </c>
      <c r="C169" s="5" t="s">
        <v>14</v>
      </c>
      <c r="D169" s="6" t="s">
        <v>15</v>
      </c>
      <c r="E169" s="4" t="s">
        <v>16</v>
      </c>
      <c r="F169" s="7" t="s">
        <v>17</v>
      </c>
      <c r="G169" s="8">
        <v>20640</v>
      </c>
      <c r="H169" s="9">
        <v>1465.44</v>
      </c>
      <c r="I169" s="9">
        <v>1463.38</v>
      </c>
      <c r="J169" s="9">
        <f t="shared" si="4"/>
        <v>17711.18</v>
      </c>
      <c r="K169" s="9">
        <f t="shared" si="5"/>
        <v>0</v>
      </c>
      <c r="L169" s="8">
        <v>1244.83</v>
      </c>
      <c r="M169" s="8">
        <v>19395.169999999998</v>
      </c>
      <c r="N169" s="2"/>
    </row>
    <row r="170" spans="1:14" ht="15" customHeight="1" x14ac:dyDescent="0.2">
      <c r="A170" s="11">
        <v>164</v>
      </c>
      <c r="B170" s="4" t="s">
        <v>85</v>
      </c>
      <c r="C170" s="5" t="s">
        <v>14</v>
      </c>
      <c r="D170" s="6" t="s">
        <v>20</v>
      </c>
      <c r="E170" s="4" t="s">
        <v>16</v>
      </c>
      <c r="F170" s="7" t="s">
        <v>17</v>
      </c>
      <c r="G170" s="8">
        <v>20640</v>
      </c>
      <c r="H170" s="9">
        <v>1465.44</v>
      </c>
      <c r="I170" s="9">
        <v>1463.38</v>
      </c>
      <c r="J170" s="9">
        <f t="shared" si="4"/>
        <v>17711.18</v>
      </c>
      <c r="K170" s="9">
        <f t="shared" si="5"/>
        <v>0</v>
      </c>
      <c r="L170" s="8">
        <v>20540</v>
      </c>
      <c r="M170" s="8">
        <v>100</v>
      </c>
      <c r="N170" s="2"/>
    </row>
    <row r="171" spans="1:14" ht="15" customHeight="1" x14ac:dyDescent="0.2">
      <c r="A171" s="3">
        <v>165</v>
      </c>
      <c r="B171" s="12" t="s">
        <v>13</v>
      </c>
      <c r="C171" s="13" t="s">
        <v>14</v>
      </c>
      <c r="D171" s="14" t="s">
        <v>20</v>
      </c>
      <c r="E171" s="15" t="s">
        <v>16</v>
      </c>
      <c r="F171" s="16" t="s">
        <v>17</v>
      </c>
      <c r="G171" s="17">
        <v>27520</v>
      </c>
      <c r="H171" s="18">
        <v>1953.92</v>
      </c>
      <c r="I171" s="18">
        <v>1951.17</v>
      </c>
      <c r="J171" s="18">
        <f t="shared" si="4"/>
        <v>23614.910000000003</v>
      </c>
      <c r="K171" s="9">
        <f t="shared" si="5"/>
        <v>0</v>
      </c>
      <c r="L171" s="17">
        <v>9228.01</v>
      </c>
      <c r="M171" s="17">
        <v>18291.990000000002</v>
      </c>
      <c r="N171" s="2"/>
    </row>
    <row r="172" spans="1:14" ht="15" customHeight="1" x14ac:dyDescent="0.2">
      <c r="A172" s="11">
        <v>166</v>
      </c>
      <c r="B172" s="12" t="s">
        <v>224</v>
      </c>
      <c r="C172" s="13" t="s">
        <v>14</v>
      </c>
      <c r="D172" s="14" t="s">
        <v>20</v>
      </c>
      <c r="E172" s="15" t="s">
        <v>16</v>
      </c>
      <c r="F172" s="16" t="s">
        <v>17</v>
      </c>
      <c r="G172" s="17">
        <v>92880</v>
      </c>
      <c r="H172" s="18">
        <v>6594.48</v>
      </c>
      <c r="I172" s="18">
        <v>6585.19</v>
      </c>
      <c r="J172" s="18">
        <f t="shared" si="4"/>
        <v>79700.33</v>
      </c>
      <c r="K172" s="9">
        <f t="shared" si="5"/>
        <v>8508.0197916666657</v>
      </c>
      <c r="L172" s="17">
        <v>15944.85</v>
      </c>
      <c r="M172" s="17">
        <v>76935.149999999994</v>
      </c>
      <c r="N172" s="2"/>
    </row>
    <row r="173" spans="1:14" ht="15" customHeight="1" x14ac:dyDescent="0.2">
      <c r="A173" s="3">
        <v>167</v>
      </c>
      <c r="B173" s="4" t="s">
        <v>162</v>
      </c>
      <c r="C173" s="5" t="s">
        <v>14</v>
      </c>
      <c r="D173" s="6" t="s">
        <v>15</v>
      </c>
      <c r="E173" s="4" t="s">
        <v>16</v>
      </c>
      <c r="F173" s="7" t="s">
        <v>17</v>
      </c>
      <c r="G173" s="8">
        <v>92880</v>
      </c>
      <c r="H173" s="9">
        <v>6594.48</v>
      </c>
      <c r="I173" s="9">
        <v>6585.19</v>
      </c>
      <c r="J173" s="9">
        <f t="shared" si="4"/>
        <v>79700.33</v>
      </c>
      <c r="K173" s="9">
        <f t="shared" si="5"/>
        <v>8508.0197916666657</v>
      </c>
      <c r="L173" s="8">
        <v>15944.85</v>
      </c>
      <c r="M173" s="8">
        <v>76935.149999999994</v>
      </c>
      <c r="N173" s="2"/>
    </row>
    <row r="174" spans="1:14" ht="15" customHeight="1" x14ac:dyDescent="0.2">
      <c r="A174" s="11">
        <v>168</v>
      </c>
      <c r="B174" s="4" t="s">
        <v>49</v>
      </c>
      <c r="C174" s="5" t="s">
        <v>14</v>
      </c>
      <c r="D174" s="6" t="s">
        <v>20</v>
      </c>
      <c r="E174" s="4" t="s">
        <v>16</v>
      </c>
      <c r="F174" s="7" t="s">
        <v>17</v>
      </c>
      <c r="G174" s="8">
        <v>38700</v>
      </c>
      <c r="H174" s="9">
        <v>2747.7</v>
      </c>
      <c r="I174" s="9">
        <v>2743.83</v>
      </c>
      <c r="J174" s="9">
        <f t="shared" si="4"/>
        <v>33208.47</v>
      </c>
      <c r="K174" s="9">
        <f t="shared" si="5"/>
        <v>0</v>
      </c>
      <c r="L174" s="8">
        <v>2571.34</v>
      </c>
      <c r="M174" s="8">
        <v>36128.660000000003</v>
      </c>
      <c r="N174" s="2"/>
    </row>
    <row r="175" spans="1:14" ht="15" customHeight="1" x14ac:dyDescent="0.2">
      <c r="A175" s="3">
        <v>169</v>
      </c>
      <c r="B175" s="12" t="s">
        <v>111</v>
      </c>
      <c r="C175" s="13" t="s">
        <v>14</v>
      </c>
      <c r="D175" s="14" t="s">
        <v>15</v>
      </c>
      <c r="E175" s="15" t="s">
        <v>16</v>
      </c>
      <c r="F175" s="16" t="s">
        <v>17</v>
      </c>
      <c r="G175" s="17">
        <v>49020</v>
      </c>
      <c r="H175" s="18">
        <v>3480.42</v>
      </c>
      <c r="I175" s="18">
        <v>3475.52</v>
      </c>
      <c r="J175" s="18">
        <f t="shared" si="4"/>
        <v>42064.060000000005</v>
      </c>
      <c r="K175" s="9">
        <f t="shared" si="5"/>
        <v>1106.858875000001</v>
      </c>
      <c r="L175" s="17">
        <v>4637.7700000000004</v>
      </c>
      <c r="M175" s="17">
        <v>44382.23</v>
      </c>
      <c r="N175" s="2"/>
    </row>
    <row r="176" spans="1:14" ht="15" customHeight="1" x14ac:dyDescent="0.2">
      <c r="A176" s="11">
        <v>170</v>
      </c>
      <c r="B176" s="12" t="s">
        <v>183</v>
      </c>
      <c r="C176" s="13" t="s">
        <v>14</v>
      </c>
      <c r="D176" s="14" t="s">
        <v>20</v>
      </c>
      <c r="E176" s="15" t="s">
        <v>16</v>
      </c>
      <c r="F176" s="16" t="s">
        <v>17</v>
      </c>
      <c r="G176" s="17">
        <v>51600</v>
      </c>
      <c r="H176" s="18">
        <v>3663.6</v>
      </c>
      <c r="I176" s="18">
        <v>3658.44</v>
      </c>
      <c r="J176" s="18">
        <f t="shared" si="4"/>
        <v>44277.96</v>
      </c>
      <c r="K176" s="9">
        <f t="shared" si="5"/>
        <v>1438.9438749999999</v>
      </c>
      <c r="L176" s="17">
        <v>7214.38</v>
      </c>
      <c r="M176" s="17">
        <v>44385.62</v>
      </c>
      <c r="N176" s="2"/>
    </row>
    <row r="177" spans="1:14" ht="15" customHeight="1" x14ac:dyDescent="0.2">
      <c r="A177" s="3">
        <v>171</v>
      </c>
      <c r="B177" s="12" t="s">
        <v>126</v>
      </c>
      <c r="C177" s="13" t="s">
        <v>14</v>
      </c>
      <c r="D177" s="14" t="s">
        <v>15</v>
      </c>
      <c r="E177" s="15" t="s">
        <v>16</v>
      </c>
      <c r="F177" s="16" t="s">
        <v>17</v>
      </c>
      <c r="G177" s="17">
        <v>10320</v>
      </c>
      <c r="H177" s="18">
        <v>732.72</v>
      </c>
      <c r="I177" s="18">
        <v>731.69</v>
      </c>
      <c r="J177" s="18">
        <f t="shared" si="4"/>
        <v>8855.59</v>
      </c>
      <c r="K177" s="9">
        <f t="shared" si="5"/>
        <v>0</v>
      </c>
      <c r="L177" s="17">
        <v>634.91</v>
      </c>
      <c r="M177" s="17">
        <v>9685.09</v>
      </c>
      <c r="N177" s="2"/>
    </row>
    <row r="178" spans="1:14" ht="15" customHeight="1" x14ac:dyDescent="0.2">
      <c r="A178" s="11">
        <v>172</v>
      </c>
      <c r="B178" s="12" t="s">
        <v>75</v>
      </c>
      <c r="C178" s="13" t="s">
        <v>14</v>
      </c>
      <c r="D178" s="14" t="s">
        <v>20</v>
      </c>
      <c r="E178" s="15" t="s">
        <v>16</v>
      </c>
      <c r="F178" s="16" t="s">
        <v>17</v>
      </c>
      <c r="G178" s="17">
        <v>13760</v>
      </c>
      <c r="H178" s="18">
        <v>976.96</v>
      </c>
      <c r="I178" s="18">
        <v>975.58</v>
      </c>
      <c r="J178" s="18">
        <f t="shared" si="4"/>
        <v>11807.460000000001</v>
      </c>
      <c r="K178" s="9">
        <f t="shared" si="5"/>
        <v>0</v>
      </c>
      <c r="L178" s="17">
        <v>838.21</v>
      </c>
      <c r="M178" s="17">
        <v>12921.79</v>
      </c>
      <c r="N178" s="2"/>
    </row>
    <row r="179" spans="1:14" ht="15" customHeight="1" x14ac:dyDescent="0.2">
      <c r="A179" s="3">
        <v>173</v>
      </c>
      <c r="B179" s="4" t="s">
        <v>88</v>
      </c>
      <c r="C179" s="20" t="s">
        <v>14</v>
      </c>
      <c r="D179" s="6" t="s">
        <v>20</v>
      </c>
      <c r="E179" s="4" t="s">
        <v>16</v>
      </c>
      <c r="F179" s="7" t="s">
        <v>17</v>
      </c>
      <c r="G179" s="8">
        <v>12040</v>
      </c>
      <c r="H179" s="9">
        <v>854.84</v>
      </c>
      <c r="I179" s="9">
        <v>853.64</v>
      </c>
      <c r="J179" s="9">
        <f t="shared" si="4"/>
        <v>10331.52</v>
      </c>
      <c r="K179" s="9">
        <f t="shared" si="5"/>
        <v>0</v>
      </c>
      <c r="L179" s="8">
        <v>736.57</v>
      </c>
      <c r="M179" s="8">
        <v>11303.43</v>
      </c>
      <c r="N179" s="2"/>
    </row>
    <row r="180" spans="1:14" ht="15" customHeight="1" x14ac:dyDescent="0.2">
      <c r="A180" s="11">
        <v>174</v>
      </c>
      <c r="B180" s="12" t="s">
        <v>181</v>
      </c>
      <c r="C180" s="13" t="s">
        <v>14</v>
      </c>
      <c r="D180" s="14" t="s">
        <v>15</v>
      </c>
      <c r="E180" s="15" t="s">
        <v>16</v>
      </c>
      <c r="F180" s="16" t="s">
        <v>17</v>
      </c>
      <c r="G180" s="17">
        <v>103200</v>
      </c>
      <c r="H180" s="18">
        <v>7327.2</v>
      </c>
      <c r="I180" s="18">
        <v>7316.88</v>
      </c>
      <c r="J180" s="18">
        <f t="shared" si="4"/>
        <v>88555.92</v>
      </c>
      <c r="K180" s="9">
        <f t="shared" si="5"/>
        <v>10721.917291666667</v>
      </c>
      <c r="L180" s="17">
        <v>20268.87</v>
      </c>
      <c r="M180" s="17">
        <v>82931.13</v>
      </c>
      <c r="N180" s="2"/>
    </row>
    <row r="181" spans="1:14" ht="15" customHeight="1" x14ac:dyDescent="0.2">
      <c r="A181" s="3">
        <v>175</v>
      </c>
      <c r="B181" s="12" t="s">
        <v>220</v>
      </c>
      <c r="C181" s="13" t="s">
        <v>14</v>
      </c>
      <c r="D181" s="14" t="s">
        <v>15</v>
      </c>
      <c r="E181" s="15" t="s">
        <v>16</v>
      </c>
      <c r="F181" s="16" t="s">
        <v>17</v>
      </c>
      <c r="G181" s="17">
        <v>103200</v>
      </c>
      <c r="H181" s="18">
        <v>7327.2</v>
      </c>
      <c r="I181" s="18">
        <v>7316.88</v>
      </c>
      <c r="J181" s="18">
        <f t="shared" si="4"/>
        <v>88555.92</v>
      </c>
      <c r="K181" s="9">
        <f t="shared" si="5"/>
        <v>10721.917291666667</v>
      </c>
      <c r="L181" s="17">
        <v>51456.959999999999</v>
      </c>
      <c r="M181" s="17">
        <v>51743.040000000001</v>
      </c>
      <c r="N181" s="2"/>
    </row>
    <row r="182" spans="1:14" ht="15" customHeight="1" x14ac:dyDescent="0.2">
      <c r="A182" s="11">
        <v>176</v>
      </c>
      <c r="B182" s="12" t="s">
        <v>275</v>
      </c>
      <c r="C182" s="13" t="s">
        <v>14</v>
      </c>
      <c r="D182" s="14" t="s">
        <v>15</v>
      </c>
      <c r="E182" s="15" t="s">
        <v>16</v>
      </c>
      <c r="F182" s="16" t="s">
        <v>17</v>
      </c>
      <c r="G182" s="17">
        <v>4515</v>
      </c>
      <c r="H182" s="18">
        <v>320.57</v>
      </c>
      <c r="I182" s="18">
        <v>320.11</v>
      </c>
      <c r="J182" s="18">
        <f t="shared" si="4"/>
        <v>3874.32</v>
      </c>
      <c r="K182" s="9">
        <f t="shared" si="5"/>
        <v>0</v>
      </c>
      <c r="L182" s="17">
        <v>291.83999999999997</v>
      </c>
      <c r="M182" s="17">
        <v>4223.16</v>
      </c>
      <c r="N182" s="2"/>
    </row>
    <row r="183" spans="1:14" ht="15" customHeight="1" x14ac:dyDescent="0.2">
      <c r="A183" s="3">
        <v>177</v>
      </c>
      <c r="B183" s="4" t="s">
        <v>219</v>
      </c>
      <c r="C183" s="5" t="s">
        <v>14</v>
      </c>
      <c r="D183" s="6" t="s">
        <v>20</v>
      </c>
      <c r="E183" s="4" t="s">
        <v>16</v>
      </c>
      <c r="F183" s="7" t="s">
        <v>17</v>
      </c>
      <c r="G183" s="8">
        <v>61920</v>
      </c>
      <c r="H183" s="9">
        <v>4396.32</v>
      </c>
      <c r="I183" s="9">
        <v>4390.13</v>
      </c>
      <c r="J183" s="9">
        <f t="shared" si="4"/>
        <v>53133.55</v>
      </c>
      <c r="K183" s="9">
        <f t="shared" si="5"/>
        <v>2822.5598333333346</v>
      </c>
      <c r="L183" s="8">
        <v>7532.43</v>
      </c>
      <c r="M183" s="8">
        <v>54387.57</v>
      </c>
      <c r="N183" s="2"/>
    </row>
    <row r="184" spans="1:14" ht="15" customHeight="1" x14ac:dyDescent="0.2">
      <c r="A184" s="11">
        <v>178</v>
      </c>
      <c r="B184" s="12" t="s">
        <v>60</v>
      </c>
      <c r="C184" s="13" t="s">
        <v>14</v>
      </c>
      <c r="D184" s="14" t="s">
        <v>20</v>
      </c>
      <c r="E184" s="15" t="s">
        <v>16</v>
      </c>
      <c r="F184" s="16" t="s">
        <v>17</v>
      </c>
      <c r="G184" s="17">
        <v>64500</v>
      </c>
      <c r="H184" s="18">
        <v>4579.5</v>
      </c>
      <c r="I184" s="18">
        <v>4573.05</v>
      </c>
      <c r="J184" s="18">
        <f t="shared" si="4"/>
        <v>55347.45</v>
      </c>
      <c r="K184" s="9">
        <f t="shared" si="5"/>
        <v>3265.3398333333316</v>
      </c>
      <c r="L184" s="17">
        <v>8170.41</v>
      </c>
      <c r="M184" s="17">
        <v>56329.59</v>
      </c>
      <c r="N184" s="2"/>
    </row>
    <row r="185" spans="1:14" ht="15" customHeight="1" x14ac:dyDescent="0.2">
      <c r="A185" s="3">
        <v>179</v>
      </c>
      <c r="B185" s="12" t="s">
        <v>148</v>
      </c>
      <c r="C185" s="13" t="s">
        <v>14</v>
      </c>
      <c r="D185" s="14" t="s">
        <v>15</v>
      </c>
      <c r="E185" s="15" t="s">
        <v>16</v>
      </c>
      <c r="F185" s="16" t="s">
        <v>17</v>
      </c>
      <c r="G185" s="17">
        <v>46440</v>
      </c>
      <c r="H185" s="18">
        <v>3297.24</v>
      </c>
      <c r="I185" s="18">
        <v>3292.6</v>
      </c>
      <c r="J185" s="18">
        <f t="shared" si="4"/>
        <v>39850.160000000003</v>
      </c>
      <c r="K185" s="9">
        <f t="shared" si="5"/>
        <v>774.77387500000032</v>
      </c>
      <c r="L185" s="17">
        <v>4121.17</v>
      </c>
      <c r="M185" s="17">
        <v>42318.83</v>
      </c>
      <c r="N185" s="2"/>
    </row>
    <row r="186" spans="1:14" ht="15" customHeight="1" x14ac:dyDescent="0.2">
      <c r="A186" s="11">
        <v>180</v>
      </c>
      <c r="B186" s="4" t="s">
        <v>43</v>
      </c>
      <c r="C186" s="5" t="s">
        <v>14</v>
      </c>
      <c r="D186" s="6" t="s">
        <v>20</v>
      </c>
      <c r="E186" s="4" t="s">
        <v>16</v>
      </c>
      <c r="F186" s="7" t="s">
        <v>17</v>
      </c>
      <c r="G186" s="8">
        <v>30960</v>
      </c>
      <c r="H186" s="9">
        <v>2198.16</v>
      </c>
      <c r="I186" s="9">
        <v>2195.06</v>
      </c>
      <c r="J186" s="9">
        <f t="shared" si="4"/>
        <v>26566.78</v>
      </c>
      <c r="K186" s="9">
        <f t="shared" si="5"/>
        <v>0</v>
      </c>
      <c r="L186" s="8">
        <v>1854.73</v>
      </c>
      <c r="M186" s="8">
        <v>29105.27</v>
      </c>
      <c r="N186" s="2"/>
    </row>
    <row r="187" spans="1:14" ht="15" customHeight="1" x14ac:dyDescent="0.2">
      <c r="A187" s="3">
        <v>181</v>
      </c>
      <c r="B187" s="12" t="s">
        <v>902</v>
      </c>
      <c r="C187" s="13" t="s">
        <v>14</v>
      </c>
      <c r="D187" s="14" t="s">
        <v>20</v>
      </c>
      <c r="E187" s="15" t="s">
        <v>16</v>
      </c>
      <c r="F187" s="16" t="s">
        <v>17</v>
      </c>
      <c r="G187" s="17">
        <v>55040</v>
      </c>
      <c r="H187" s="18">
        <v>3907.84</v>
      </c>
      <c r="I187" s="18">
        <v>3902.34</v>
      </c>
      <c r="J187" s="18">
        <f t="shared" si="4"/>
        <v>47229.820000000007</v>
      </c>
      <c r="K187" s="9">
        <f t="shared" si="5"/>
        <v>1881.7228750000011</v>
      </c>
      <c r="L187" s="17">
        <v>5843.19</v>
      </c>
      <c r="M187" s="17">
        <v>49196.81</v>
      </c>
      <c r="N187" s="2"/>
    </row>
    <row r="188" spans="1:14" ht="15" customHeight="1" x14ac:dyDescent="0.2">
      <c r="A188" s="11">
        <v>182</v>
      </c>
      <c r="B188" s="4" t="s">
        <v>120</v>
      </c>
      <c r="C188" s="5" t="s">
        <v>14</v>
      </c>
      <c r="D188" s="6" t="s">
        <v>20</v>
      </c>
      <c r="E188" s="4" t="s">
        <v>16</v>
      </c>
      <c r="F188" s="7" t="s">
        <v>17</v>
      </c>
      <c r="G188" s="8">
        <v>49020</v>
      </c>
      <c r="H188" s="9">
        <v>3480.42</v>
      </c>
      <c r="I188" s="9">
        <v>3475.52</v>
      </c>
      <c r="J188" s="9">
        <f t="shared" si="4"/>
        <v>42064.060000000005</v>
      </c>
      <c r="K188" s="9">
        <f t="shared" si="5"/>
        <v>1106.858875000001</v>
      </c>
      <c r="L188" s="8">
        <v>4637.7700000000004</v>
      </c>
      <c r="M188" s="8">
        <v>44382.23</v>
      </c>
      <c r="N188" s="2"/>
    </row>
    <row r="189" spans="1:14" ht="15" customHeight="1" x14ac:dyDescent="0.2">
      <c r="A189" s="3">
        <v>183</v>
      </c>
      <c r="B189" s="12" t="s">
        <v>190</v>
      </c>
      <c r="C189" s="13" t="s">
        <v>14</v>
      </c>
      <c r="D189" s="14" t="s">
        <v>20</v>
      </c>
      <c r="E189" s="15" t="s">
        <v>16</v>
      </c>
      <c r="F189" s="16" t="s">
        <v>17</v>
      </c>
      <c r="G189" s="17">
        <v>41280</v>
      </c>
      <c r="H189" s="18">
        <v>2930.88</v>
      </c>
      <c r="I189" s="18">
        <v>2926.75</v>
      </c>
      <c r="J189" s="18">
        <f t="shared" si="4"/>
        <v>35422.370000000003</v>
      </c>
      <c r="K189" s="9">
        <f t="shared" si="5"/>
        <v>110.60537500000065</v>
      </c>
      <c r="L189" s="17">
        <v>3087.95</v>
      </c>
      <c r="M189" s="17">
        <v>38192.050000000003</v>
      </c>
      <c r="N189" s="2"/>
    </row>
    <row r="190" spans="1:14" ht="15" customHeight="1" x14ac:dyDescent="0.2">
      <c r="A190" s="11">
        <v>184</v>
      </c>
      <c r="B190" s="12" t="s">
        <v>166</v>
      </c>
      <c r="C190" s="13" t="s">
        <v>14</v>
      </c>
      <c r="D190" s="14" t="s">
        <v>20</v>
      </c>
      <c r="E190" s="15" t="s">
        <v>16</v>
      </c>
      <c r="F190" s="16" t="s">
        <v>17</v>
      </c>
      <c r="G190" s="17">
        <v>48160</v>
      </c>
      <c r="H190" s="18">
        <v>3419.36</v>
      </c>
      <c r="I190" s="18">
        <v>3414.54</v>
      </c>
      <c r="J190" s="18">
        <f t="shared" si="4"/>
        <v>41326.1</v>
      </c>
      <c r="K190" s="9">
        <f t="shared" si="5"/>
        <v>996.16487499999937</v>
      </c>
      <c r="L190" s="17">
        <v>4465.5600000000004</v>
      </c>
      <c r="M190" s="17">
        <v>43694.44</v>
      </c>
      <c r="N190" s="2"/>
    </row>
    <row r="191" spans="1:14" ht="15" customHeight="1" x14ac:dyDescent="0.2">
      <c r="A191" s="3">
        <v>185</v>
      </c>
      <c r="B191" s="4" t="s">
        <v>146</v>
      </c>
      <c r="C191" s="5" t="s">
        <v>14</v>
      </c>
      <c r="D191" s="6" t="s">
        <v>20</v>
      </c>
      <c r="E191" s="4" t="s">
        <v>16</v>
      </c>
      <c r="F191" s="7" t="s">
        <v>17</v>
      </c>
      <c r="G191" s="8">
        <v>20640</v>
      </c>
      <c r="H191" s="9">
        <v>1465.44</v>
      </c>
      <c r="I191" s="9">
        <v>1463.38</v>
      </c>
      <c r="J191" s="9">
        <f t="shared" si="4"/>
        <v>17711.18</v>
      </c>
      <c r="K191" s="9">
        <f t="shared" si="5"/>
        <v>0</v>
      </c>
      <c r="L191" s="8">
        <v>1244.83</v>
      </c>
      <c r="M191" s="8">
        <v>19395.169999999998</v>
      </c>
      <c r="N191" s="2"/>
    </row>
    <row r="192" spans="1:14" ht="15" customHeight="1" x14ac:dyDescent="0.2">
      <c r="A192" s="11">
        <v>186</v>
      </c>
      <c r="B192" s="12" t="s">
        <v>80</v>
      </c>
      <c r="C192" s="13" t="s">
        <v>14</v>
      </c>
      <c r="D192" s="14" t="s">
        <v>20</v>
      </c>
      <c r="E192" s="15" t="s">
        <v>16</v>
      </c>
      <c r="F192" s="16" t="s">
        <v>17</v>
      </c>
      <c r="G192" s="17">
        <v>18060</v>
      </c>
      <c r="H192" s="18">
        <v>1282.26</v>
      </c>
      <c r="I192" s="18">
        <v>1280.45</v>
      </c>
      <c r="J192" s="18">
        <f t="shared" si="4"/>
        <v>15497.29</v>
      </c>
      <c r="K192" s="9">
        <f t="shared" si="5"/>
        <v>0</v>
      </c>
      <c r="L192" s="17">
        <v>1092.3399999999999</v>
      </c>
      <c r="M192" s="17">
        <v>16967.66</v>
      </c>
      <c r="N192" s="2"/>
    </row>
    <row r="193" spans="1:14" ht="15" customHeight="1" x14ac:dyDescent="0.2">
      <c r="A193" s="3">
        <v>187</v>
      </c>
      <c r="B193" s="12" t="s">
        <v>66</v>
      </c>
      <c r="C193" s="13" t="s">
        <v>14</v>
      </c>
      <c r="D193" s="14" t="s">
        <v>20</v>
      </c>
      <c r="E193" s="15" t="s">
        <v>16</v>
      </c>
      <c r="F193" s="16" t="s">
        <v>17</v>
      </c>
      <c r="G193" s="17">
        <v>44720</v>
      </c>
      <c r="H193" s="18">
        <v>3175.12</v>
      </c>
      <c r="I193" s="18">
        <v>3170.65</v>
      </c>
      <c r="J193" s="18">
        <f t="shared" si="4"/>
        <v>38374.229999999996</v>
      </c>
      <c r="K193" s="9">
        <f t="shared" si="5"/>
        <v>553.3843749999993</v>
      </c>
      <c r="L193" s="17">
        <v>5234.8999999999996</v>
      </c>
      <c r="M193" s="17">
        <v>39485.1</v>
      </c>
      <c r="N193" s="2"/>
    </row>
    <row r="194" spans="1:14" ht="15" customHeight="1" x14ac:dyDescent="0.2">
      <c r="A194" s="11">
        <v>188</v>
      </c>
      <c r="B194" s="4" t="s">
        <v>45</v>
      </c>
      <c r="C194" s="20" t="s">
        <v>14</v>
      </c>
      <c r="D194" s="6" t="s">
        <v>15</v>
      </c>
      <c r="E194" s="4" t="s">
        <v>16</v>
      </c>
      <c r="F194" s="7" t="s">
        <v>17</v>
      </c>
      <c r="G194" s="8">
        <v>61920</v>
      </c>
      <c r="H194" s="9">
        <v>4396.32</v>
      </c>
      <c r="I194" s="9">
        <v>4390.13</v>
      </c>
      <c r="J194" s="9">
        <f t="shared" si="4"/>
        <v>53133.55</v>
      </c>
      <c r="K194" s="9">
        <f t="shared" si="5"/>
        <v>2822.5598333333346</v>
      </c>
      <c r="L194" s="8">
        <v>35905.22</v>
      </c>
      <c r="M194" s="8">
        <v>26014.78</v>
      </c>
      <c r="N194" s="2"/>
    </row>
    <row r="195" spans="1:14" ht="15" customHeight="1" x14ac:dyDescent="0.2">
      <c r="A195" s="3">
        <v>189</v>
      </c>
      <c r="B195" s="12" t="s">
        <v>194</v>
      </c>
      <c r="C195" s="13" t="s">
        <v>14</v>
      </c>
      <c r="D195" s="14" t="s">
        <v>20</v>
      </c>
      <c r="E195" s="15" t="s">
        <v>16</v>
      </c>
      <c r="F195" s="16" t="s">
        <v>17</v>
      </c>
      <c r="G195" s="17">
        <v>6020</v>
      </c>
      <c r="H195" s="18">
        <v>427.42</v>
      </c>
      <c r="I195" s="18">
        <v>426.82</v>
      </c>
      <c r="J195" s="18">
        <f t="shared" si="4"/>
        <v>5165.76</v>
      </c>
      <c r="K195" s="9">
        <f t="shared" si="5"/>
        <v>0</v>
      </c>
      <c r="L195" s="17">
        <v>380.78</v>
      </c>
      <c r="M195" s="17">
        <v>5639.22</v>
      </c>
      <c r="N195" s="2"/>
    </row>
    <row r="196" spans="1:14" ht="15" customHeight="1" x14ac:dyDescent="0.2">
      <c r="A196" s="11">
        <v>190</v>
      </c>
      <c r="B196" s="12" t="s">
        <v>108</v>
      </c>
      <c r="C196" s="13" t="s">
        <v>14</v>
      </c>
      <c r="D196" s="14" t="s">
        <v>20</v>
      </c>
      <c r="E196" s="15" t="s">
        <v>16</v>
      </c>
      <c r="F196" s="16" t="s">
        <v>17</v>
      </c>
      <c r="G196" s="17">
        <v>32680</v>
      </c>
      <c r="H196" s="18">
        <v>2320.2800000000002</v>
      </c>
      <c r="I196" s="18">
        <v>2317.0100000000002</v>
      </c>
      <c r="J196" s="18">
        <f t="shared" si="4"/>
        <v>28042.71</v>
      </c>
      <c r="K196" s="9">
        <f t="shared" si="5"/>
        <v>0</v>
      </c>
      <c r="L196" s="17">
        <v>1956.39</v>
      </c>
      <c r="M196" s="17">
        <v>30723.61</v>
      </c>
      <c r="N196" s="2"/>
    </row>
    <row r="197" spans="1:14" ht="15" customHeight="1" x14ac:dyDescent="0.2">
      <c r="A197" s="3">
        <v>191</v>
      </c>
      <c r="B197" s="4" t="s">
        <v>23</v>
      </c>
      <c r="C197" s="5" t="s">
        <v>14</v>
      </c>
      <c r="D197" s="6" t="s">
        <v>20</v>
      </c>
      <c r="E197" s="4" t="s">
        <v>16</v>
      </c>
      <c r="F197" s="7" t="s">
        <v>17</v>
      </c>
      <c r="G197" s="8">
        <v>48160</v>
      </c>
      <c r="H197" s="9">
        <v>3419.36</v>
      </c>
      <c r="I197" s="9">
        <v>3414.54</v>
      </c>
      <c r="J197" s="9">
        <f t="shared" si="4"/>
        <v>41326.1</v>
      </c>
      <c r="K197" s="9">
        <f t="shared" si="5"/>
        <v>996.16487499999937</v>
      </c>
      <c r="L197" s="8">
        <v>4465.5600000000004</v>
      </c>
      <c r="M197" s="8">
        <v>43694.44</v>
      </c>
      <c r="N197" s="2"/>
    </row>
    <row r="198" spans="1:14" ht="15" customHeight="1" x14ac:dyDescent="0.2">
      <c r="A198" s="11">
        <v>192</v>
      </c>
      <c r="B198" s="4" t="s">
        <v>98</v>
      </c>
      <c r="C198" s="5" t="s">
        <v>14</v>
      </c>
      <c r="D198" s="6" t="s">
        <v>15</v>
      </c>
      <c r="E198" s="4" t="s">
        <v>16</v>
      </c>
      <c r="F198" s="7" t="s">
        <v>17</v>
      </c>
      <c r="G198" s="8">
        <v>56760</v>
      </c>
      <c r="H198" s="9">
        <v>4029.96</v>
      </c>
      <c r="I198" s="9">
        <v>4024.28</v>
      </c>
      <c r="J198" s="9">
        <f t="shared" si="4"/>
        <v>48705.760000000002</v>
      </c>
      <c r="K198" s="9">
        <f t="shared" si="5"/>
        <v>2103.1138749999996</v>
      </c>
      <c r="L198" s="8">
        <v>35606.050000000003</v>
      </c>
      <c r="M198" s="8">
        <v>21153.95</v>
      </c>
      <c r="N198" s="2"/>
    </row>
    <row r="199" spans="1:14" ht="15" customHeight="1" x14ac:dyDescent="0.2">
      <c r="A199" s="3">
        <v>193</v>
      </c>
      <c r="B199" s="12" t="s">
        <v>152</v>
      </c>
      <c r="C199" s="13" t="s">
        <v>14</v>
      </c>
      <c r="D199" s="14" t="s">
        <v>15</v>
      </c>
      <c r="E199" s="15" t="s">
        <v>16</v>
      </c>
      <c r="F199" s="16" t="s">
        <v>17</v>
      </c>
      <c r="G199" s="17">
        <v>64500</v>
      </c>
      <c r="H199" s="18">
        <v>4579.5</v>
      </c>
      <c r="I199" s="18">
        <v>4573.05</v>
      </c>
      <c r="J199" s="18">
        <f t="shared" ref="J199:J262" si="6">G199-H199-I199</f>
        <v>55347.45</v>
      </c>
      <c r="K199" s="9">
        <f t="shared" ref="K199:K262" si="7">IF((J199*12)&lt;=SMAX,0,IF(AND((J199*12)&gt;=SMIN2,(J199*12)&lt;=SMAXN2),(((J199*12)-SMIN2)*PORCN1)/12,IF(AND((J199*12)&gt;=SMIN3,(J199*12)&lt;=SMAXN3),(((((J199*12)-SMIN3)*PORCN2)+VAFN3)/12),(((((J199*12)-SMAXN4)*PORCN3)+VAFN4)/12))))</f>
        <v>3265.3398333333316</v>
      </c>
      <c r="L199" s="17">
        <v>8170.41</v>
      </c>
      <c r="M199" s="17">
        <v>56329.59</v>
      </c>
      <c r="N199" s="2"/>
    </row>
    <row r="200" spans="1:14" ht="15" customHeight="1" x14ac:dyDescent="0.2">
      <c r="A200" s="11">
        <v>194</v>
      </c>
      <c r="B200" s="12" t="s">
        <v>68</v>
      </c>
      <c r="C200" s="13" t="s">
        <v>14</v>
      </c>
      <c r="D200" s="14" t="s">
        <v>20</v>
      </c>
      <c r="E200" s="15" t="s">
        <v>16</v>
      </c>
      <c r="F200" s="16" t="s">
        <v>17</v>
      </c>
      <c r="G200" s="17">
        <v>46440</v>
      </c>
      <c r="H200" s="18">
        <v>3297.24</v>
      </c>
      <c r="I200" s="18">
        <v>3292.6</v>
      </c>
      <c r="J200" s="18">
        <f t="shared" si="6"/>
        <v>39850.160000000003</v>
      </c>
      <c r="K200" s="9">
        <f t="shared" si="7"/>
        <v>774.77387500000032</v>
      </c>
      <c r="L200" s="17">
        <v>4121.17</v>
      </c>
      <c r="M200" s="17">
        <v>42318.83</v>
      </c>
      <c r="N200" s="2"/>
    </row>
    <row r="201" spans="1:14" ht="15" customHeight="1" x14ac:dyDescent="0.2">
      <c r="A201" s="3">
        <v>195</v>
      </c>
      <c r="B201" s="12" t="s">
        <v>61</v>
      </c>
      <c r="C201" s="13" t="s">
        <v>14</v>
      </c>
      <c r="D201" s="14" t="s">
        <v>20</v>
      </c>
      <c r="E201" s="15" t="s">
        <v>16</v>
      </c>
      <c r="F201" s="16" t="s">
        <v>17</v>
      </c>
      <c r="G201" s="17">
        <v>30960</v>
      </c>
      <c r="H201" s="18">
        <v>2198.16</v>
      </c>
      <c r="I201" s="18">
        <v>2195.06</v>
      </c>
      <c r="J201" s="18">
        <f t="shared" si="6"/>
        <v>26566.78</v>
      </c>
      <c r="K201" s="9">
        <f t="shared" si="7"/>
        <v>0</v>
      </c>
      <c r="L201" s="17">
        <v>3570.19</v>
      </c>
      <c r="M201" s="17">
        <v>27389.81</v>
      </c>
      <c r="N201" s="2"/>
    </row>
    <row r="202" spans="1:14" ht="15" customHeight="1" x14ac:dyDescent="0.2">
      <c r="A202" s="11">
        <v>196</v>
      </c>
      <c r="B202" s="12" t="s">
        <v>97</v>
      </c>
      <c r="C202" s="13" t="s">
        <v>14</v>
      </c>
      <c r="D202" s="14" t="s">
        <v>15</v>
      </c>
      <c r="E202" s="15" t="s">
        <v>16</v>
      </c>
      <c r="F202" s="16" t="s">
        <v>17</v>
      </c>
      <c r="G202" s="17">
        <v>30100</v>
      </c>
      <c r="H202" s="18">
        <v>2137.1</v>
      </c>
      <c r="I202" s="18">
        <v>2134.09</v>
      </c>
      <c r="J202" s="18">
        <f t="shared" si="6"/>
        <v>25828.81</v>
      </c>
      <c r="K202" s="9">
        <f t="shared" si="7"/>
        <v>0</v>
      </c>
      <c r="L202" s="17">
        <v>1803.91</v>
      </c>
      <c r="M202" s="17">
        <v>28296.09</v>
      </c>
      <c r="N202" s="2"/>
    </row>
    <row r="203" spans="1:14" ht="15" customHeight="1" x14ac:dyDescent="0.2">
      <c r="A203" s="3">
        <v>197</v>
      </c>
      <c r="B203" s="4" t="s">
        <v>143</v>
      </c>
      <c r="C203" s="5" t="s">
        <v>14</v>
      </c>
      <c r="D203" s="6" t="s">
        <v>15</v>
      </c>
      <c r="E203" s="4" t="s">
        <v>16</v>
      </c>
      <c r="F203" s="7" t="s">
        <v>17</v>
      </c>
      <c r="G203" s="8">
        <v>20640</v>
      </c>
      <c r="H203" s="9">
        <v>1465.44</v>
      </c>
      <c r="I203" s="9">
        <v>1463.38</v>
      </c>
      <c r="J203" s="9">
        <f t="shared" si="6"/>
        <v>17711.18</v>
      </c>
      <c r="K203" s="9">
        <f t="shared" si="7"/>
        <v>0</v>
      </c>
      <c r="L203" s="8">
        <v>1244.83</v>
      </c>
      <c r="M203" s="8">
        <v>19395.169999999998</v>
      </c>
      <c r="N203" s="2"/>
    </row>
    <row r="204" spans="1:14" ht="15" customHeight="1" x14ac:dyDescent="0.2">
      <c r="A204" s="11">
        <v>198</v>
      </c>
      <c r="B204" s="4" t="s">
        <v>280</v>
      </c>
      <c r="C204" s="5" t="s">
        <v>14</v>
      </c>
      <c r="D204" s="6" t="s">
        <v>15</v>
      </c>
      <c r="E204" s="4" t="s">
        <v>16</v>
      </c>
      <c r="F204" s="7" t="s">
        <v>17</v>
      </c>
      <c r="G204" s="8">
        <v>46440</v>
      </c>
      <c r="H204" s="9">
        <v>3297.24</v>
      </c>
      <c r="I204" s="9">
        <v>3292.6</v>
      </c>
      <c r="J204" s="9">
        <f t="shared" si="6"/>
        <v>39850.160000000003</v>
      </c>
      <c r="K204" s="9">
        <f t="shared" si="7"/>
        <v>774.77387500000032</v>
      </c>
      <c r="L204" s="8">
        <v>4121.17</v>
      </c>
      <c r="M204" s="8">
        <v>42318.83</v>
      </c>
      <c r="N204" s="2"/>
    </row>
    <row r="205" spans="1:14" ht="15" customHeight="1" x14ac:dyDescent="0.2">
      <c r="A205" s="3">
        <v>199</v>
      </c>
      <c r="B205" s="12" t="s">
        <v>172</v>
      </c>
      <c r="C205" s="13" t="s">
        <v>14</v>
      </c>
      <c r="D205" s="14" t="s">
        <v>20</v>
      </c>
      <c r="E205" s="15" t="s">
        <v>16</v>
      </c>
      <c r="F205" s="16" t="s">
        <v>17</v>
      </c>
      <c r="G205" s="17">
        <v>49880</v>
      </c>
      <c r="H205" s="18">
        <v>3541.48</v>
      </c>
      <c r="I205" s="18">
        <v>3536.49</v>
      </c>
      <c r="J205" s="18">
        <f t="shared" si="6"/>
        <v>42802.03</v>
      </c>
      <c r="K205" s="9">
        <f t="shared" si="7"/>
        <v>1217.5543749999997</v>
      </c>
      <c r="L205" s="17">
        <v>6268.11</v>
      </c>
      <c r="M205" s="17">
        <v>43611.89</v>
      </c>
      <c r="N205" s="2"/>
    </row>
    <row r="206" spans="1:14" ht="15" customHeight="1" x14ac:dyDescent="0.2">
      <c r="A206" s="11">
        <v>200</v>
      </c>
      <c r="B206" s="12" t="s">
        <v>267</v>
      </c>
      <c r="C206" s="13" t="s">
        <v>14</v>
      </c>
      <c r="D206" s="14" t="s">
        <v>15</v>
      </c>
      <c r="E206" s="15" t="s">
        <v>16</v>
      </c>
      <c r="F206" s="16" t="s">
        <v>17</v>
      </c>
      <c r="G206" s="17">
        <v>51600</v>
      </c>
      <c r="H206" s="18">
        <v>3663.6</v>
      </c>
      <c r="I206" s="18">
        <v>3658.44</v>
      </c>
      <c r="J206" s="18">
        <f t="shared" si="6"/>
        <v>44277.96</v>
      </c>
      <c r="K206" s="9">
        <f t="shared" si="7"/>
        <v>1438.9438749999999</v>
      </c>
      <c r="L206" s="17">
        <v>5154.38</v>
      </c>
      <c r="M206" s="17">
        <v>46445.62</v>
      </c>
      <c r="N206" s="2"/>
    </row>
    <row r="207" spans="1:14" ht="15" customHeight="1" x14ac:dyDescent="0.2">
      <c r="A207" s="3">
        <v>201</v>
      </c>
      <c r="B207" s="12" t="s">
        <v>173</v>
      </c>
      <c r="C207" s="13" t="s">
        <v>14</v>
      </c>
      <c r="D207" s="14" t="s">
        <v>15</v>
      </c>
      <c r="E207" s="15" t="s">
        <v>16</v>
      </c>
      <c r="F207" s="16" t="s">
        <v>17</v>
      </c>
      <c r="G207" s="17">
        <v>24080</v>
      </c>
      <c r="H207" s="18">
        <v>1709.68</v>
      </c>
      <c r="I207" s="18">
        <v>1707.27</v>
      </c>
      <c r="J207" s="18">
        <f t="shared" si="6"/>
        <v>20663.05</v>
      </c>
      <c r="K207" s="9">
        <f t="shared" si="7"/>
        <v>0</v>
      </c>
      <c r="L207" s="17">
        <v>1448.13</v>
      </c>
      <c r="M207" s="17">
        <v>22631.87</v>
      </c>
      <c r="N207" s="2"/>
    </row>
    <row r="208" spans="1:14" ht="15" customHeight="1" x14ac:dyDescent="0.2">
      <c r="A208" s="11">
        <v>202</v>
      </c>
      <c r="B208" s="4" t="s">
        <v>113</v>
      </c>
      <c r="C208" s="5" t="s">
        <v>14</v>
      </c>
      <c r="D208" s="6" t="s">
        <v>20</v>
      </c>
      <c r="E208" s="4" t="s">
        <v>16</v>
      </c>
      <c r="F208" s="7" t="s">
        <v>17</v>
      </c>
      <c r="G208" s="8">
        <v>61920</v>
      </c>
      <c r="H208" s="9">
        <v>4396.32</v>
      </c>
      <c r="I208" s="9">
        <v>4390.13</v>
      </c>
      <c r="J208" s="9">
        <f t="shared" si="6"/>
        <v>53133.55</v>
      </c>
      <c r="K208" s="9">
        <f t="shared" si="7"/>
        <v>2822.5598333333346</v>
      </c>
      <c r="L208" s="8">
        <v>41536.400000000001</v>
      </c>
      <c r="M208" s="8">
        <v>20383.599999999999</v>
      </c>
      <c r="N208" s="2"/>
    </row>
    <row r="209" spans="1:14" ht="15" customHeight="1" x14ac:dyDescent="0.2">
      <c r="A209" s="3">
        <v>203</v>
      </c>
      <c r="B209" s="12" t="s">
        <v>142</v>
      </c>
      <c r="C209" s="13" t="s">
        <v>14</v>
      </c>
      <c r="D209" s="14" t="s">
        <v>20</v>
      </c>
      <c r="E209" s="15" t="s">
        <v>16</v>
      </c>
      <c r="F209" s="16" t="s">
        <v>17</v>
      </c>
      <c r="G209" s="17">
        <v>7740</v>
      </c>
      <c r="H209" s="18">
        <v>549.54</v>
      </c>
      <c r="I209" s="18">
        <v>548.77</v>
      </c>
      <c r="J209" s="18">
        <f t="shared" si="6"/>
        <v>6641.6900000000005</v>
      </c>
      <c r="K209" s="9">
        <f t="shared" si="7"/>
        <v>0</v>
      </c>
      <c r="L209" s="17">
        <v>482.44</v>
      </c>
      <c r="M209" s="17">
        <v>7257.56</v>
      </c>
      <c r="N209" s="2"/>
    </row>
    <row r="210" spans="1:14" ht="15" customHeight="1" x14ac:dyDescent="0.2">
      <c r="A210" s="11">
        <v>204</v>
      </c>
      <c r="B210" s="4" t="s">
        <v>25</v>
      </c>
      <c r="C210" s="5" t="s">
        <v>14</v>
      </c>
      <c r="D210" s="6" t="s">
        <v>20</v>
      </c>
      <c r="E210" s="4" t="s">
        <v>16</v>
      </c>
      <c r="F210" s="7" t="s">
        <v>17</v>
      </c>
      <c r="G210" s="8">
        <v>41280</v>
      </c>
      <c r="H210" s="9">
        <v>2930.88</v>
      </c>
      <c r="I210" s="9">
        <v>2926.75</v>
      </c>
      <c r="J210" s="9">
        <f t="shared" si="6"/>
        <v>35422.370000000003</v>
      </c>
      <c r="K210" s="9">
        <f t="shared" si="7"/>
        <v>110.60537500000065</v>
      </c>
      <c r="L210" s="8">
        <v>4180.1099999999997</v>
      </c>
      <c r="M210" s="8">
        <v>37099.89</v>
      </c>
      <c r="N210" s="2"/>
    </row>
    <row r="211" spans="1:14" ht="15" customHeight="1" x14ac:dyDescent="0.2">
      <c r="A211" s="3">
        <v>205</v>
      </c>
      <c r="B211" s="12" t="s">
        <v>163</v>
      </c>
      <c r="C211" s="13" t="s">
        <v>14</v>
      </c>
      <c r="D211" s="14" t="s">
        <v>15</v>
      </c>
      <c r="E211" s="15" t="s">
        <v>16</v>
      </c>
      <c r="F211" s="16" t="s">
        <v>17</v>
      </c>
      <c r="G211" s="17">
        <v>34400</v>
      </c>
      <c r="H211" s="18">
        <v>2442.4</v>
      </c>
      <c r="I211" s="18">
        <v>2438.96</v>
      </c>
      <c r="J211" s="18">
        <f t="shared" si="6"/>
        <v>29518.639999999999</v>
      </c>
      <c r="K211" s="9">
        <f t="shared" si="7"/>
        <v>0</v>
      </c>
      <c r="L211" s="17">
        <v>2058.04</v>
      </c>
      <c r="M211" s="17">
        <v>32341.96</v>
      </c>
      <c r="N211" s="2"/>
    </row>
    <row r="212" spans="1:14" ht="15" customHeight="1" x14ac:dyDescent="0.2">
      <c r="A212" s="11">
        <v>206</v>
      </c>
      <c r="B212" s="12" t="s">
        <v>56</v>
      </c>
      <c r="C212" s="13" t="s">
        <v>14</v>
      </c>
      <c r="D212" s="14" t="s">
        <v>20</v>
      </c>
      <c r="E212" s="15" t="s">
        <v>16</v>
      </c>
      <c r="F212" s="16" t="s">
        <v>17</v>
      </c>
      <c r="G212" s="17">
        <v>6880</v>
      </c>
      <c r="H212" s="18">
        <v>488.48</v>
      </c>
      <c r="I212" s="18">
        <v>487.79</v>
      </c>
      <c r="J212" s="18">
        <f t="shared" si="6"/>
        <v>5903.7300000000005</v>
      </c>
      <c r="K212" s="9">
        <f t="shared" si="7"/>
        <v>0</v>
      </c>
      <c r="L212" s="17">
        <v>431.61</v>
      </c>
      <c r="M212" s="17">
        <v>6448.39</v>
      </c>
      <c r="N212" s="2"/>
    </row>
    <row r="213" spans="1:14" ht="15" customHeight="1" x14ac:dyDescent="0.2">
      <c r="A213" s="3">
        <v>207</v>
      </c>
      <c r="B213" s="12" t="s">
        <v>273</v>
      </c>
      <c r="C213" s="13" t="s">
        <v>14</v>
      </c>
      <c r="D213" s="14" t="s">
        <v>20</v>
      </c>
      <c r="E213" s="15" t="s">
        <v>16</v>
      </c>
      <c r="F213" s="16" t="s">
        <v>17</v>
      </c>
      <c r="G213" s="17">
        <v>18060</v>
      </c>
      <c r="H213" s="18">
        <v>1282.26</v>
      </c>
      <c r="I213" s="18">
        <v>1280.45</v>
      </c>
      <c r="J213" s="18">
        <f t="shared" si="6"/>
        <v>15497.29</v>
      </c>
      <c r="K213" s="9">
        <f t="shared" si="7"/>
        <v>0</v>
      </c>
      <c r="L213" s="17">
        <v>1092.3399999999999</v>
      </c>
      <c r="M213" s="17">
        <v>16967.66</v>
      </c>
      <c r="N213" s="2"/>
    </row>
    <row r="214" spans="1:14" ht="15" customHeight="1" x14ac:dyDescent="0.2">
      <c r="A214" s="11">
        <v>208</v>
      </c>
      <c r="B214" s="4" t="s">
        <v>247</v>
      </c>
      <c r="C214" s="20" t="s">
        <v>14</v>
      </c>
      <c r="D214" s="6" t="s">
        <v>15</v>
      </c>
      <c r="E214" s="4" t="s">
        <v>16</v>
      </c>
      <c r="F214" s="7" t="s">
        <v>17</v>
      </c>
      <c r="G214" s="8">
        <v>59340</v>
      </c>
      <c r="H214" s="9">
        <v>4213.1400000000003</v>
      </c>
      <c r="I214" s="9">
        <v>4207.21</v>
      </c>
      <c r="J214" s="9">
        <f t="shared" si="6"/>
        <v>50919.65</v>
      </c>
      <c r="K214" s="9">
        <f t="shared" si="7"/>
        <v>2435.1973750000002</v>
      </c>
      <c r="L214" s="8">
        <v>6894.45</v>
      </c>
      <c r="M214" s="8">
        <v>52445.55</v>
      </c>
      <c r="N214" s="2"/>
    </row>
    <row r="215" spans="1:14" ht="15" customHeight="1" x14ac:dyDescent="0.2">
      <c r="A215" s="3">
        <v>209</v>
      </c>
      <c r="B215" s="12" t="s">
        <v>283</v>
      </c>
      <c r="C215" s="13" t="s">
        <v>14</v>
      </c>
      <c r="D215" s="14" t="s">
        <v>15</v>
      </c>
      <c r="E215" s="15" t="s">
        <v>16</v>
      </c>
      <c r="F215" s="16" t="s">
        <v>17</v>
      </c>
      <c r="G215" s="17">
        <v>27520</v>
      </c>
      <c r="H215" s="18">
        <v>1953.92</v>
      </c>
      <c r="I215" s="18">
        <v>1951.17</v>
      </c>
      <c r="J215" s="18">
        <f t="shared" si="6"/>
        <v>23614.910000000003</v>
      </c>
      <c r="K215" s="9">
        <f t="shared" si="7"/>
        <v>0</v>
      </c>
      <c r="L215" s="17">
        <v>1651.43</v>
      </c>
      <c r="M215" s="17">
        <v>25868.57</v>
      </c>
      <c r="N215" s="2"/>
    </row>
    <row r="216" spans="1:14" ht="15" customHeight="1" x14ac:dyDescent="0.2">
      <c r="A216" s="11">
        <v>210</v>
      </c>
      <c r="B216" s="4" t="s">
        <v>268</v>
      </c>
      <c r="C216" s="5" t="s">
        <v>14</v>
      </c>
      <c r="D216" s="6" t="s">
        <v>20</v>
      </c>
      <c r="E216" s="4" t="s">
        <v>16</v>
      </c>
      <c r="F216" s="7" t="s">
        <v>17</v>
      </c>
      <c r="G216" s="8">
        <v>15480</v>
      </c>
      <c r="H216" s="9">
        <v>1099.08</v>
      </c>
      <c r="I216" s="9">
        <v>1097.53</v>
      </c>
      <c r="J216" s="9">
        <f t="shared" si="6"/>
        <v>13283.39</v>
      </c>
      <c r="K216" s="9">
        <f t="shared" si="7"/>
        <v>0</v>
      </c>
      <c r="L216" s="8">
        <v>939.87</v>
      </c>
      <c r="M216" s="8">
        <v>14540.13</v>
      </c>
      <c r="N216" s="2"/>
    </row>
    <row r="217" spans="1:14" ht="15" customHeight="1" x14ac:dyDescent="0.2">
      <c r="A217" s="3">
        <v>211</v>
      </c>
      <c r="B217" s="12" t="s">
        <v>78</v>
      </c>
      <c r="C217" s="13" t="s">
        <v>14</v>
      </c>
      <c r="D217" s="14" t="s">
        <v>20</v>
      </c>
      <c r="E217" s="15" t="s">
        <v>16</v>
      </c>
      <c r="F217" s="16" t="s">
        <v>17</v>
      </c>
      <c r="G217" s="17">
        <v>27520</v>
      </c>
      <c r="H217" s="18">
        <v>1953.92</v>
      </c>
      <c r="I217" s="18">
        <v>1951.17</v>
      </c>
      <c r="J217" s="18">
        <f t="shared" si="6"/>
        <v>23614.910000000003</v>
      </c>
      <c r="K217" s="9">
        <f t="shared" si="7"/>
        <v>0</v>
      </c>
      <c r="L217" s="17">
        <v>1651.43</v>
      </c>
      <c r="M217" s="17">
        <v>25868.57</v>
      </c>
      <c r="N217" s="2"/>
    </row>
    <row r="218" spans="1:14" ht="15" customHeight="1" x14ac:dyDescent="0.2">
      <c r="A218" s="11">
        <v>212</v>
      </c>
      <c r="B218" s="12" t="s">
        <v>77</v>
      </c>
      <c r="C218" s="13" t="s">
        <v>14</v>
      </c>
      <c r="D218" s="14" t="s">
        <v>15</v>
      </c>
      <c r="E218" s="15" t="s">
        <v>16</v>
      </c>
      <c r="F218" s="16" t="s">
        <v>17</v>
      </c>
      <c r="G218" s="17">
        <v>20640</v>
      </c>
      <c r="H218" s="18">
        <v>1465.44</v>
      </c>
      <c r="I218" s="18">
        <v>1463.38</v>
      </c>
      <c r="J218" s="18">
        <f t="shared" si="6"/>
        <v>17711.18</v>
      </c>
      <c r="K218" s="9">
        <f t="shared" si="7"/>
        <v>0</v>
      </c>
      <c r="L218" s="17">
        <v>1244.83</v>
      </c>
      <c r="M218" s="17">
        <v>19395.169999999998</v>
      </c>
      <c r="N218" s="2"/>
    </row>
    <row r="219" spans="1:14" ht="15" customHeight="1" x14ac:dyDescent="0.2">
      <c r="A219" s="3">
        <v>213</v>
      </c>
      <c r="B219" s="4" t="s">
        <v>187</v>
      </c>
      <c r="C219" s="5" t="s">
        <v>14</v>
      </c>
      <c r="D219" s="6" t="s">
        <v>15</v>
      </c>
      <c r="E219" s="4" t="s">
        <v>16</v>
      </c>
      <c r="F219" s="7" t="s">
        <v>17</v>
      </c>
      <c r="G219" s="8">
        <v>8600</v>
      </c>
      <c r="H219" s="9">
        <v>610.6</v>
      </c>
      <c r="I219" s="9">
        <v>609.74</v>
      </c>
      <c r="J219" s="9">
        <f t="shared" si="6"/>
        <v>7379.66</v>
      </c>
      <c r="K219" s="9">
        <f t="shared" si="7"/>
        <v>0</v>
      </c>
      <c r="L219" s="8">
        <v>533.26</v>
      </c>
      <c r="M219" s="8">
        <v>8066.74</v>
      </c>
      <c r="N219" s="2"/>
    </row>
    <row r="220" spans="1:14" ht="15" customHeight="1" x14ac:dyDescent="0.2">
      <c r="A220" s="11">
        <v>214</v>
      </c>
      <c r="B220" s="4" t="s">
        <v>31</v>
      </c>
      <c r="C220" s="5" t="s">
        <v>14</v>
      </c>
      <c r="D220" s="6" t="s">
        <v>15</v>
      </c>
      <c r="E220" s="4" t="s">
        <v>16</v>
      </c>
      <c r="F220" s="7" t="s">
        <v>17</v>
      </c>
      <c r="G220" s="8">
        <v>10320</v>
      </c>
      <c r="H220" s="9">
        <v>732.72</v>
      </c>
      <c r="I220" s="9">
        <v>731.69</v>
      </c>
      <c r="J220" s="9">
        <f t="shared" si="6"/>
        <v>8855.59</v>
      </c>
      <c r="K220" s="9">
        <f t="shared" si="7"/>
        <v>0</v>
      </c>
      <c r="L220" s="8">
        <v>634.91</v>
      </c>
      <c r="M220" s="8">
        <v>9685.09</v>
      </c>
      <c r="N220" s="2"/>
    </row>
    <row r="221" spans="1:14" ht="15" customHeight="1" x14ac:dyDescent="0.2">
      <c r="A221" s="3">
        <v>215</v>
      </c>
      <c r="B221" s="4" t="s">
        <v>175</v>
      </c>
      <c r="C221" s="5" t="s">
        <v>14</v>
      </c>
      <c r="D221" s="6" t="s">
        <v>15</v>
      </c>
      <c r="E221" s="4" t="s">
        <v>16</v>
      </c>
      <c r="F221" s="7" t="s">
        <v>17</v>
      </c>
      <c r="G221" s="8">
        <v>20640</v>
      </c>
      <c r="H221" s="9">
        <v>1465.44</v>
      </c>
      <c r="I221" s="9">
        <v>1463.38</v>
      </c>
      <c r="J221" s="9">
        <f t="shared" si="6"/>
        <v>17711.18</v>
      </c>
      <c r="K221" s="9">
        <f t="shared" si="7"/>
        <v>0</v>
      </c>
      <c r="L221" s="8">
        <v>1244.83</v>
      </c>
      <c r="M221" s="8">
        <v>19395.169999999998</v>
      </c>
      <c r="N221" s="2"/>
    </row>
    <row r="222" spans="1:14" ht="15" customHeight="1" x14ac:dyDescent="0.2">
      <c r="A222" s="11">
        <v>216</v>
      </c>
      <c r="B222" s="4" t="s">
        <v>279</v>
      </c>
      <c r="C222" s="5" t="s">
        <v>14</v>
      </c>
      <c r="D222" s="6" t="s">
        <v>15</v>
      </c>
      <c r="E222" s="4" t="s">
        <v>16</v>
      </c>
      <c r="F222" s="7" t="s">
        <v>17</v>
      </c>
      <c r="G222" s="8">
        <v>18060</v>
      </c>
      <c r="H222" s="9">
        <v>1282.26</v>
      </c>
      <c r="I222" s="9">
        <v>1280.45</v>
      </c>
      <c r="J222" s="9">
        <f t="shared" si="6"/>
        <v>15497.29</v>
      </c>
      <c r="K222" s="9">
        <f t="shared" si="7"/>
        <v>0</v>
      </c>
      <c r="L222" s="8">
        <v>1092.3399999999999</v>
      </c>
      <c r="M222" s="8">
        <v>16967.66</v>
      </c>
      <c r="N222" s="2"/>
    </row>
    <row r="223" spans="1:14" ht="15" customHeight="1" x14ac:dyDescent="0.2">
      <c r="A223" s="3">
        <v>217</v>
      </c>
      <c r="B223" s="12" t="s">
        <v>134</v>
      </c>
      <c r="C223" s="13" t="s">
        <v>14</v>
      </c>
      <c r="D223" s="14" t="s">
        <v>15</v>
      </c>
      <c r="E223" s="15" t="s">
        <v>16</v>
      </c>
      <c r="F223" s="16" t="s">
        <v>17</v>
      </c>
      <c r="G223" s="17">
        <v>25800</v>
      </c>
      <c r="H223" s="18">
        <v>1831.8</v>
      </c>
      <c r="I223" s="18">
        <v>1829.22</v>
      </c>
      <c r="J223" s="18">
        <f t="shared" si="6"/>
        <v>22138.98</v>
      </c>
      <c r="K223" s="9">
        <f t="shared" si="7"/>
        <v>0</v>
      </c>
      <c r="L223" s="17">
        <v>1549.78</v>
      </c>
      <c r="M223" s="17">
        <v>24250.22</v>
      </c>
      <c r="N223" s="2"/>
    </row>
    <row r="224" spans="1:14" ht="15" customHeight="1" x14ac:dyDescent="0.2">
      <c r="A224" s="11">
        <v>218</v>
      </c>
      <c r="B224" s="12" t="s">
        <v>124</v>
      </c>
      <c r="C224" s="13" t="s">
        <v>14</v>
      </c>
      <c r="D224" s="14" t="s">
        <v>15</v>
      </c>
      <c r="E224" s="15" t="s">
        <v>16</v>
      </c>
      <c r="F224" s="16" t="s">
        <v>17</v>
      </c>
      <c r="G224" s="17">
        <v>25800</v>
      </c>
      <c r="H224" s="18">
        <v>1831.8</v>
      </c>
      <c r="I224" s="18">
        <v>1829.22</v>
      </c>
      <c r="J224" s="18">
        <f t="shared" si="6"/>
        <v>22138.98</v>
      </c>
      <c r="K224" s="9">
        <f t="shared" si="7"/>
        <v>0</v>
      </c>
      <c r="L224" s="17">
        <v>1549.78</v>
      </c>
      <c r="M224" s="17">
        <v>24250.22</v>
      </c>
      <c r="N224" s="2"/>
    </row>
    <row r="225" spans="1:14" ht="15" customHeight="1" x14ac:dyDescent="0.2">
      <c r="A225" s="3">
        <v>219</v>
      </c>
      <c r="B225" s="4" t="s">
        <v>903</v>
      </c>
      <c r="C225" s="5" t="s">
        <v>14</v>
      </c>
      <c r="D225" s="6" t="s">
        <v>20</v>
      </c>
      <c r="E225" s="4" t="s">
        <v>16</v>
      </c>
      <c r="F225" s="7" t="s">
        <v>17</v>
      </c>
      <c r="G225" s="8">
        <v>25800</v>
      </c>
      <c r="H225" s="9">
        <v>1831.8</v>
      </c>
      <c r="I225" s="9">
        <v>1829.22</v>
      </c>
      <c r="J225" s="9">
        <f t="shared" si="6"/>
        <v>22138.98</v>
      </c>
      <c r="K225" s="9">
        <f t="shared" si="7"/>
        <v>0</v>
      </c>
      <c r="L225" s="8">
        <v>1549.78</v>
      </c>
      <c r="M225" s="8">
        <v>24250.22</v>
      </c>
      <c r="N225" s="2"/>
    </row>
    <row r="226" spans="1:14" ht="15" customHeight="1" x14ac:dyDescent="0.2">
      <c r="A226" s="11">
        <v>220</v>
      </c>
      <c r="B226" s="12" t="s">
        <v>137</v>
      </c>
      <c r="C226" s="13" t="s">
        <v>14</v>
      </c>
      <c r="D226" s="14" t="s">
        <v>20</v>
      </c>
      <c r="E226" s="15" t="s">
        <v>16</v>
      </c>
      <c r="F226" s="16" t="s">
        <v>17</v>
      </c>
      <c r="G226" s="17">
        <v>42140</v>
      </c>
      <c r="H226" s="18">
        <v>2991.94</v>
      </c>
      <c r="I226" s="18">
        <v>2987.73</v>
      </c>
      <c r="J226" s="18">
        <f t="shared" si="6"/>
        <v>36160.329999999994</v>
      </c>
      <c r="K226" s="9">
        <f t="shared" si="7"/>
        <v>221.2993749999994</v>
      </c>
      <c r="L226" s="17">
        <v>3260.16</v>
      </c>
      <c r="M226" s="17">
        <v>38879.839999999997</v>
      </c>
      <c r="N226" s="2"/>
    </row>
    <row r="227" spans="1:14" ht="15" customHeight="1" x14ac:dyDescent="0.2">
      <c r="A227" s="3">
        <v>221</v>
      </c>
      <c r="B227" s="12" t="s">
        <v>57</v>
      </c>
      <c r="C227" s="13" t="s">
        <v>14</v>
      </c>
      <c r="D227" s="14" t="s">
        <v>20</v>
      </c>
      <c r="E227" s="15" t="s">
        <v>16</v>
      </c>
      <c r="F227" s="16" t="s">
        <v>17</v>
      </c>
      <c r="G227" s="17">
        <v>30100</v>
      </c>
      <c r="H227" s="18">
        <v>2137.1</v>
      </c>
      <c r="I227" s="18">
        <v>2134.09</v>
      </c>
      <c r="J227" s="18">
        <f t="shared" si="6"/>
        <v>25828.81</v>
      </c>
      <c r="K227" s="9">
        <f t="shared" si="7"/>
        <v>0</v>
      </c>
      <c r="L227" s="17">
        <v>1803.91</v>
      </c>
      <c r="M227" s="17">
        <v>28296.09</v>
      </c>
      <c r="N227" s="2"/>
    </row>
    <row r="228" spans="1:14" ht="15" customHeight="1" x14ac:dyDescent="0.2">
      <c r="A228" s="11">
        <v>222</v>
      </c>
      <c r="B228" s="12" t="s">
        <v>193</v>
      </c>
      <c r="C228" s="13" t="s">
        <v>14</v>
      </c>
      <c r="D228" s="14" t="s">
        <v>20</v>
      </c>
      <c r="E228" s="15" t="s">
        <v>16</v>
      </c>
      <c r="F228" s="16" t="s">
        <v>17</v>
      </c>
      <c r="G228" s="17">
        <v>51600</v>
      </c>
      <c r="H228" s="18">
        <v>3663.6</v>
      </c>
      <c r="I228" s="18">
        <v>3658.44</v>
      </c>
      <c r="J228" s="18">
        <f t="shared" si="6"/>
        <v>44277.96</v>
      </c>
      <c r="K228" s="9">
        <f t="shared" si="7"/>
        <v>1438.9438749999999</v>
      </c>
      <c r="L228" s="17">
        <v>5154.38</v>
      </c>
      <c r="M228" s="17">
        <v>46445.62</v>
      </c>
      <c r="N228" s="2"/>
    </row>
    <row r="229" spans="1:14" ht="15" customHeight="1" x14ac:dyDescent="0.2">
      <c r="A229" s="3">
        <v>223</v>
      </c>
      <c r="B229" s="4" t="s">
        <v>257</v>
      </c>
      <c r="C229" s="5" t="s">
        <v>14</v>
      </c>
      <c r="D229" s="6" t="s">
        <v>15</v>
      </c>
      <c r="E229" s="4" t="s">
        <v>16</v>
      </c>
      <c r="F229" s="7" t="s">
        <v>17</v>
      </c>
      <c r="G229" s="8">
        <v>12040</v>
      </c>
      <c r="H229" s="9">
        <v>854.84</v>
      </c>
      <c r="I229" s="9">
        <v>853.64</v>
      </c>
      <c r="J229" s="9">
        <f t="shared" si="6"/>
        <v>10331.52</v>
      </c>
      <c r="K229" s="9">
        <f t="shared" si="7"/>
        <v>0</v>
      </c>
      <c r="L229" s="8">
        <v>736.57</v>
      </c>
      <c r="M229" s="8">
        <v>11303.43</v>
      </c>
      <c r="N229" s="2"/>
    </row>
    <row r="230" spans="1:14" ht="15" customHeight="1" x14ac:dyDescent="0.2">
      <c r="A230" s="11">
        <v>224</v>
      </c>
      <c r="B230" s="4" t="s">
        <v>153</v>
      </c>
      <c r="C230" s="5" t="s">
        <v>14</v>
      </c>
      <c r="D230" s="6" t="s">
        <v>15</v>
      </c>
      <c r="E230" s="4" t="s">
        <v>16</v>
      </c>
      <c r="F230" s="7" t="s">
        <v>17</v>
      </c>
      <c r="G230" s="8">
        <v>12040</v>
      </c>
      <c r="H230" s="9">
        <v>854.84</v>
      </c>
      <c r="I230" s="9">
        <v>853.64</v>
      </c>
      <c r="J230" s="9">
        <f t="shared" si="6"/>
        <v>10331.52</v>
      </c>
      <c r="K230" s="9">
        <f t="shared" si="7"/>
        <v>0</v>
      </c>
      <c r="L230" s="8">
        <v>736.57</v>
      </c>
      <c r="M230" s="8">
        <v>11303.43</v>
      </c>
      <c r="N230" s="2"/>
    </row>
    <row r="231" spans="1:14" ht="15" customHeight="1" x14ac:dyDescent="0.2">
      <c r="A231" s="3">
        <v>225</v>
      </c>
      <c r="B231" s="4" t="s">
        <v>129</v>
      </c>
      <c r="C231" s="5" t="s">
        <v>14</v>
      </c>
      <c r="D231" s="6" t="s">
        <v>20</v>
      </c>
      <c r="E231" s="4" t="s">
        <v>16</v>
      </c>
      <c r="F231" s="7" t="s">
        <v>17</v>
      </c>
      <c r="G231" s="8">
        <v>17200</v>
      </c>
      <c r="H231" s="9">
        <v>1221.2</v>
      </c>
      <c r="I231" s="9">
        <v>1219.48</v>
      </c>
      <c r="J231" s="9">
        <f t="shared" si="6"/>
        <v>14759.32</v>
      </c>
      <c r="K231" s="9">
        <f t="shared" si="7"/>
        <v>0</v>
      </c>
      <c r="L231" s="8">
        <v>1041.52</v>
      </c>
      <c r="M231" s="8">
        <v>16158.48</v>
      </c>
      <c r="N231" s="2"/>
    </row>
    <row r="232" spans="1:14" ht="15" customHeight="1" x14ac:dyDescent="0.2">
      <c r="A232" s="11">
        <v>226</v>
      </c>
      <c r="B232" s="12" t="s">
        <v>79</v>
      </c>
      <c r="C232" s="13" t="s">
        <v>14</v>
      </c>
      <c r="D232" s="14" t="s">
        <v>15</v>
      </c>
      <c r="E232" s="15" t="s">
        <v>16</v>
      </c>
      <c r="F232" s="16" t="s">
        <v>17</v>
      </c>
      <c r="G232" s="17">
        <v>29240</v>
      </c>
      <c r="H232" s="18">
        <v>2076.04</v>
      </c>
      <c r="I232" s="18">
        <v>2073.12</v>
      </c>
      <c r="J232" s="18">
        <f t="shared" si="6"/>
        <v>25090.84</v>
      </c>
      <c r="K232" s="9">
        <f t="shared" si="7"/>
        <v>0</v>
      </c>
      <c r="L232" s="17">
        <v>1753.09</v>
      </c>
      <c r="M232" s="17">
        <v>27486.91</v>
      </c>
      <c r="N232" s="2"/>
    </row>
    <row r="233" spans="1:14" ht="15" customHeight="1" x14ac:dyDescent="0.2">
      <c r="A233" s="3">
        <v>227</v>
      </c>
      <c r="B233" s="12" t="s">
        <v>282</v>
      </c>
      <c r="C233" s="13" t="s">
        <v>14</v>
      </c>
      <c r="D233" s="14" t="s">
        <v>15</v>
      </c>
      <c r="E233" s="15" t="s">
        <v>16</v>
      </c>
      <c r="F233" s="16" t="s">
        <v>17</v>
      </c>
      <c r="G233" s="17">
        <v>5160</v>
      </c>
      <c r="H233" s="18">
        <v>366.36</v>
      </c>
      <c r="I233" s="18">
        <v>365.84</v>
      </c>
      <c r="J233" s="18">
        <f t="shared" si="6"/>
        <v>4427.8</v>
      </c>
      <c r="K233" s="9">
        <f t="shared" si="7"/>
        <v>0</v>
      </c>
      <c r="L233" s="17">
        <v>329.95</v>
      </c>
      <c r="M233" s="17">
        <v>4830.05</v>
      </c>
      <c r="N233" s="2"/>
    </row>
    <row r="234" spans="1:14" ht="15" customHeight="1" x14ac:dyDescent="0.2">
      <c r="A234" s="11">
        <v>228</v>
      </c>
      <c r="B234" s="4" t="s">
        <v>216</v>
      </c>
      <c r="C234" s="5" t="s">
        <v>14</v>
      </c>
      <c r="D234" s="6" t="s">
        <v>20</v>
      </c>
      <c r="E234" s="4" t="s">
        <v>16</v>
      </c>
      <c r="F234" s="7" t="s">
        <v>17</v>
      </c>
      <c r="G234" s="8">
        <v>30960</v>
      </c>
      <c r="H234" s="9">
        <v>2198.16</v>
      </c>
      <c r="I234" s="9">
        <v>2195.06</v>
      </c>
      <c r="J234" s="9">
        <f t="shared" si="6"/>
        <v>26566.78</v>
      </c>
      <c r="K234" s="9">
        <f t="shared" si="7"/>
        <v>0</v>
      </c>
      <c r="L234" s="8">
        <v>1854.73</v>
      </c>
      <c r="M234" s="8">
        <v>29105.27</v>
      </c>
      <c r="N234" s="2"/>
    </row>
    <row r="235" spans="1:14" ht="15" customHeight="1" x14ac:dyDescent="0.2">
      <c r="A235" s="3">
        <v>229</v>
      </c>
      <c r="B235" s="4" t="s">
        <v>165</v>
      </c>
      <c r="C235" s="5" t="s">
        <v>14</v>
      </c>
      <c r="D235" s="6" t="s">
        <v>20</v>
      </c>
      <c r="E235" s="4" t="s">
        <v>16</v>
      </c>
      <c r="F235" s="7" t="s">
        <v>17</v>
      </c>
      <c r="G235" s="8">
        <v>12040</v>
      </c>
      <c r="H235" s="9">
        <v>854.84</v>
      </c>
      <c r="I235" s="9">
        <v>853.64</v>
      </c>
      <c r="J235" s="9">
        <f t="shared" si="6"/>
        <v>10331.52</v>
      </c>
      <c r="K235" s="9">
        <f t="shared" si="7"/>
        <v>0</v>
      </c>
      <c r="L235" s="8">
        <v>736.57</v>
      </c>
      <c r="M235" s="8">
        <v>11303.43</v>
      </c>
      <c r="N235" s="2"/>
    </row>
    <row r="236" spans="1:14" ht="15" customHeight="1" x14ac:dyDescent="0.2">
      <c r="A236" s="11">
        <v>230</v>
      </c>
      <c r="B236" s="12" t="s">
        <v>260</v>
      </c>
      <c r="C236" s="13" t="s">
        <v>14</v>
      </c>
      <c r="D236" s="14" t="s">
        <v>15</v>
      </c>
      <c r="E236" s="15" t="s">
        <v>16</v>
      </c>
      <c r="F236" s="16" t="s">
        <v>17</v>
      </c>
      <c r="G236" s="17">
        <v>27520</v>
      </c>
      <c r="H236" s="18">
        <v>1953.92</v>
      </c>
      <c r="I236" s="18">
        <v>1951.17</v>
      </c>
      <c r="J236" s="18">
        <f t="shared" si="6"/>
        <v>23614.910000000003</v>
      </c>
      <c r="K236" s="9">
        <f t="shared" si="7"/>
        <v>0</v>
      </c>
      <c r="L236" s="17">
        <v>1651.43</v>
      </c>
      <c r="M236" s="17">
        <v>25868.57</v>
      </c>
      <c r="N236" s="2"/>
    </row>
    <row r="237" spans="1:14" ht="15" customHeight="1" x14ac:dyDescent="0.2">
      <c r="A237" s="3">
        <v>231</v>
      </c>
      <c r="B237" s="12" t="s">
        <v>274</v>
      </c>
      <c r="C237" s="13" t="s">
        <v>14</v>
      </c>
      <c r="D237" s="14" t="s">
        <v>20</v>
      </c>
      <c r="E237" s="15" t="s">
        <v>16</v>
      </c>
      <c r="F237" s="16" t="s">
        <v>17</v>
      </c>
      <c r="G237" s="17">
        <v>27520</v>
      </c>
      <c r="H237" s="18">
        <v>1953.92</v>
      </c>
      <c r="I237" s="18">
        <v>1951.17</v>
      </c>
      <c r="J237" s="18">
        <f t="shared" si="6"/>
        <v>23614.910000000003</v>
      </c>
      <c r="K237" s="9">
        <f t="shared" si="7"/>
        <v>0</v>
      </c>
      <c r="L237" s="17">
        <v>1651.43</v>
      </c>
      <c r="M237" s="17">
        <v>25868.57</v>
      </c>
      <c r="N237" s="2"/>
    </row>
    <row r="238" spans="1:14" ht="15" customHeight="1" x14ac:dyDescent="0.2">
      <c r="A238" s="11">
        <v>232</v>
      </c>
      <c r="B238" s="4" t="s">
        <v>144</v>
      </c>
      <c r="C238" s="5" t="s">
        <v>14</v>
      </c>
      <c r="D238" s="6" t="s">
        <v>20</v>
      </c>
      <c r="E238" s="4" t="s">
        <v>16</v>
      </c>
      <c r="F238" s="7" t="s">
        <v>17</v>
      </c>
      <c r="G238" s="8">
        <v>18060</v>
      </c>
      <c r="H238" s="9">
        <v>1282.26</v>
      </c>
      <c r="I238" s="9">
        <v>1280.45</v>
      </c>
      <c r="J238" s="9">
        <f t="shared" si="6"/>
        <v>15497.29</v>
      </c>
      <c r="K238" s="9">
        <f t="shared" si="7"/>
        <v>0</v>
      </c>
      <c r="L238" s="8">
        <v>1092.3399999999999</v>
      </c>
      <c r="M238" s="8">
        <v>16967.66</v>
      </c>
      <c r="N238" s="2"/>
    </row>
    <row r="239" spans="1:14" ht="15" customHeight="1" x14ac:dyDescent="0.2">
      <c r="A239" s="3">
        <v>233</v>
      </c>
      <c r="B239" s="12" t="s">
        <v>86</v>
      </c>
      <c r="C239" s="5" t="s">
        <v>14</v>
      </c>
      <c r="D239" s="14" t="s">
        <v>15</v>
      </c>
      <c r="E239" s="15" t="s">
        <v>16</v>
      </c>
      <c r="F239" s="16" t="s">
        <v>17</v>
      </c>
      <c r="G239" s="17">
        <v>46440</v>
      </c>
      <c r="H239" s="18">
        <v>3297.24</v>
      </c>
      <c r="I239" s="18">
        <v>3292.6</v>
      </c>
      <c r="J239" s="18">
        <f t="shared" si="6"/>
        <v>39850.160000000003</v>
      </c>
      <c r="K239" s="9">
        <f t="shared" si="7"/>
        <v>774.77387500000032</v>
      </c>
      <c r="L239" s="17">
        <v>5579.31</v>
      </c>
      <c r="M239" s="17">
        <v>40860.69</v>
      </c>
      <c r="N239" s="2"/>
    </row>
    <row r="240" spans="1:14" ht="15" customHeight="1" x14ac:dyDescent="0.2">
      <c r="A240" s="11">
        <v>234</v>
      </c>
      <c r="B240" s="12" t="s">
        <v>277</v>
      </c>
      <c r="C240" s="5" t="s">
        <v>14</v>
      </c>
      <c r="D240" s="14" t="s">
        <v>15</v>
      </c>
      <c r="E240" s="15" t="s">
        <v>16</v>
      </c>
      <c r="F240" s="16" t="s">
        <v>17</v>
      </c>
      <c r="G240" s="17">
        <v>20640</v>
      </c>
      <c r="H240" s="18">
        <v>1465.44</v>
      </c>
      <c r="I240" s="18">
        <v>1463.38</v>
      </c>
      <c r="J240" s="18">
        <f t="shared" si="6"/>
        <v>17711.18</v>
      </c>
      <c r="K240" s="9">
        <f t="shared" si="7"/>
        <v>0</v>
      </c>
      <c r="L240" s="17">
        <v>1244.83</v>
      </c>
      <c r="M240" s="17">
        <v>19395.169999999998</v>
      </c>
      <c r="N240" s="2"/>
    </row>
    <row r="241" spans="1:14" ht="15" customHeight="1" x14ac:dyDescent="0.2">
      <c r="A241" s="3">
        <v>235</v>
      </c>
      <c r="B241" s="12" t="s">
        <v>276</v>
      </c>
      <c r="C241" s="5" t="s">
        <v>14</v>
      </c>
      <c r="D241" s="14" t="s">
        <v>15</v>
      </c>
      <c r="E241" s="15" t="s">
        <v>16</v>
      </c>
      <c r="F241" s="16" t="s">
        <v>17</v>
      </c>
      <c r="G241" s="17">
        <v>12900</v>
      </c>
      <c r="H241" s="18">
        <v>915.9</v>
      </c>
      <c r="I241" s="18">
        <v>914.61</v>
      </c>
      <c r="J241" s="18">
        <f t="shared" si="6"/>
        <v>11069.49</v>
      </c>
      <c r="K241" s="9">
        <f t="shared" si="7"/>
        <v>0</v>
      </c>
      <c r="L241" s="17">
        <v>787.39</v>
      </c>
      <c r="M241" s="17">
        <v>12112.61</v>
      </c>
      <c r="N241" s="2"/>
    </row>
    <row r="242" spans="1:14" ht="15" customHeight="1" x14ac:dyDescent="0.2">
      <c r="A242" s="11">
        <v>236</v>
      </c>
      <c r="B242" s="12" t="s">
        <v>228</v>
      </c>
      <c r="C242" s="5" t="s">
        <v>14</v>
      </c>
      <c r="D242" s="14" t="s">
        <v>15</v>
      </c>
      <c r="E242" s="15" t="s">
        <v>16</v>
      </c>
      <c r="F242" s="16" t="s">
        <v>17</v>
      </c>
      <c r="G242" s="17">
        <v>19565</v>
      </c>
      <c r="H242" s="18">
        <v>1389.12</v>
      </c>
      <c r="I242" s="18">
        <v>1387.16</v>
      </c>
      <c r="J242" s="18">
        <f t="shared" si="6"/>
        <v>16788.72</v>
      </c>
      <c r="K242" s="9">
        <f t="shared" si="7"/>
        <v>0</v>
      </c>
      <c r="L242" s="17">
        <v>1181.3</v>
      </c>
      <c r="M242" s="17">
        <v>18383.7</v>
      </c>
      <c r="N242" s="2"/>
    </row>
    <row r="243" spans="1:14" ht="15" customHeight="1" x14ac:dyDescent="0.2">
      <c r="A243" s="3">
        <v>237</v>
      </c>
      <c r="B243" s="12" t="s">
        <v>42</v>
      </c>
      <c r="C243" s="5" t="s">
        <v>14</v>
      </c>
      <c r="D243" s="14" t="s">
        <v>20</v>
      </c>
      <c r="E243" s="15" t="s">
        <v>16</v>
      </c>
      <c r="F243" s="16" t="s">
        <v>17</v>
      </c>
      <c r="G243" s="17">
        <v>10320</v>
      </c>
      <c r="H243" s="18">
        <v>732.72</v>
      </c>
      <c r="I243" s="18">
        <v>731.69</v>
      </c>
      <c r="J243" s="18">
        <f t="shared" si="6"/>
        <v>8855.59</v>
      </c>
      <c r="K243" s="9">
        <f t="shared" si="7"/>
        <v>0</v>
      </c>
      <c r="L243" s="17">
        <v>634.91</v>
      </c>
      <c r="M243" s="17">
        <v>9685.09</v>
      </c>
      <c r="N243" s="2"/>
    </row>
    <row r="244" spans="1:14" ht="15" customHeight="1" x14ac:dyDescent="0.2">
      <c r="A244" s="11">
        <v>238</v>
      </c>
      <c r="B244" s="12" t="s">
        <v>44</v>
      </c>
      <c r="C244" s="5" t="s">
        <v>14</v>
      </c>
      <c r="D244" s="14" t="s">
        <v>20</v>
      </c>
      <c r="E244" s="15" t="s">
        <v>16</v>
      </c>
      <c r="F244" s="16" t="s">
        <v>17</v>
      </c>
      <c r="G244" s="17">
        <v>6880</v>
      </c>
      <c r="H244" s="18">
        <v>488.48</v>
      </c>
      <c r="I244" s="18">
        <v>487.79</v>
      </c>
      <c r="J244" s="18">
        <f t="shared" si="6"/>
        <v>5903.7300000000005</v>
      </c>
      <c r="K244" s="9">
        <f t="shared" si="7"/>
        <v>0</v>
      </c>
      <c r="L244" s="17">
        <v>431.61</v>
      </c>
      <c r="M244" s="17">
        <v>6448.39</v>
      </c>
      <c r="N244" s="2"/>
    </row>
    <row r="245" spans="1:14" ht="15" customHeight="1" x14ac:dyDescent="0.2">
      <c r="A245" s="3">
        <v>239</v>
      </c>
      <c r="B245" s="4" t="s">
        <v>196</v>
      </c>
      <c r="C245" s="5" t="s">
        <v>14</v>
      </c>
      <c r="D245" s="6" t="s">
        <v>20</v>
      </c>
      <c r="E245" s="4" t="s">
        <v>16</v>
      </c>
      <c r="F245" s="7" t="s">
        <v>17</v>
      </c>
      <c r="G245" s="8">
        <v>27520</v>
      </c>
      <c r="H245" s="9">
        <v>1953.92</v>
      </c>
      <c r="I245" s="9">
        <v>1951.17</v>
      </c>
      <c r="J245" s="9">
        <f t="shared" si="6"/>
        <v>23614.910000000003</v>
      </c>
      <c r="K245" s="9">
        <f t="shared" si="7"/>
        <v>0</v>
      </c>
      <c r="L245" s="8">
        <v>1651.43</v>
      </c>
      <c r="M245" s="8">
        <v>25868.57</v>
      </c>
      <c r="N245" s="2"/>
    </row>
    <row r="246" spans="1:14" ht="15" customHeight="1" x14ac:dyDescent="0.2">
      <c r="A246" s="11">
        <v>240</v>
      </c>
      <c r="B246" s="12" t="s">
        <v>59</v>
      </c>
      <c r="C246" s="5" t="s">
        <v>14</v>
      </c>
      <c r="D246" s="14" t="s">
        <v>20</v>
      </c>
      <c r="E246" s="15" t="s">
        <v>16</v>
      </c>
      <c r="F246" s="16" t="s">
        <v>17</v>
      </c>
      <c r="G246" s="17">
        <v>25800</v>
      </c>
      <c r="H246" s="18">
        <v>1831.8</v>
      </c>
      <c r="I246" s="18">
        <v>1829.22</v>
      </c>
      <c r="J246" s="18">
        <f t="shared" si="6"/>
        <v>22138.98</v>
      </c>
      <c r="K246" s="9">
        <f t="shared" si="7"/>
        <v>0</v>
      </c>
      <c r="L246" s="17">
        <v>2999.78</v>
      </c>
      <c r="M246" s="17">
        <v>22800.22</v>
      </c>
      <c r="N246" s="2"/>
    </row>
    <row r="247" spans="1:14" ht="15" customHeight="1" x14ac:dyDescent="0.2">
      <c r="A247" s="3">
        <v>241</v>
      </c>
      <c r="B247" s="12" t="s">
        <v>58</v>
      </c>
      <c r="C247" s="5" t="s">
        <v>14</v>
      </c>
      <c r="D247" s="14" t="s">
        <v>20</v>
      </c>
      <c r="E247" s="15" t="s">
        <v>16</v>
      </c>
      <c r="F247" s="16" t="s">
        <v>17</v>
      </c>
      <c r="G247" s="17">
        <v>10320</v>
      </c>
      <c r="H247" s="18">
        <v>732.72</v>
      </c>
      <c r="I247" s="18">
        <v>731.69</v>
      </c>
      <c r="J247" s="18">
        <f t="shared" si="6"/>
        <v>8855.59</v>
      </c>
      <c r="K247" s="9">
        <f t="shared" si="7"/>
        <v>0</v>
      </c>
      <c r="L247" s="17">
        <v>634.91</v>
      </c>
      <c r="M247" s="17">
        <v>9685.09</v>
      </c>
      <c r="N247" s="2"/>
    </row>
    <row r="248" spans="1:14" ht="15" customHeight="1" x14ac:dyDescent="0.2">
      <c r="A248" s="11">
        <v>242</v>
      </c>
      <c r="B248" s="4" t="s">
        <v>221</v>
      </c>
      <c r="C248" s="5" t="s">
        <v>14</v>
      </c>
      <c r="D248" s="6" t="s">
        <v>15</v>
      </c>
      <c r="E248" s="4" t="s">
        <v>16</v>
      </c>
      <c r="F248" s="7" t="s">
        <v>17</v>
      </c>
      <c r="G248" s="8">
        <v>15480</v>
      </c>
      <c r="H248" s="9">
        <v>1099.08</v>
      </c>
      <c r="I248" s="9">
        <v>1097.53</v>
      </c>
      <c r="J248" s="9">
        <f t="shared" si="6"/>
        <v>13283.39</v>
      </c>
      <c r="K248" s="9">
        <f t="shared" si="7"/>
        <v>0</v>
      </c>
      <c r="L248" s="8">
        <v>939.87</v>
      </c>
      <c r="M248" s="8">
        <v>14540.13</v>
      </c>
      <c r="N248" s="2"/>
    </row>
    <row r="249" spans="1:14" ht="15" customHeight="1" x14ac:dyDescent="0.2">
      <c r="A249" s="3">
        <v>243</v>
      </c>
      <c r="B249" s="12" t="s">
        <v>71</v>
      </c>
      <c r="C249" s="5" t="s">
        <v>14</v>
      </c>
      <c r="D249" s="14" t="s">
        <v>15</v>
      </c>
      <c r="E249" s="15" t="s">
        <v>16</v>
      </c>
      <c r="F249" s="16" t="s">
        <v>17</v>
      </c>
      <c r="G249" s="17">
        <v>17200</v>
      </c>
      <c r="H249" s="18">
        <v>1221.2</v>
      </c>
      <c r="I249" s="18">
        <v>1219.48</v>
      </c>
      <c r="J249" s="18">
        <f t="shared" si="6"/>
        <v>14759.32</v>
      </c>
      <c r="K249" s="9">
        <f t="shared" si="7"/>
        <v>0</v>
      </c>
      <c r="L249" s="17">
        <v>1041.52</v>
      </c>
      <c r="M249" s="17">
        <v>16158.48</v>
      </c>
      <c r="N249" s="2"/>
    </row>
    <row r="250" spans="1:14" ht="15" customHeight="1" x14ac:dyDescent="0.2">
      <c r="A250" s="11">
        <v>244</v>
      </c>
      <c r="B250" s="4" t="s">
        <v>18</v>
      </c>
      <c r="C250" s="5" t="s">
        <v>14</v>
      </c>
      <c r="D250" s="6" t="s">
        <v>15</v>
      </c>
      <c r="E250" s="4" t="s">
        <v>16</v>
      </c>
      <c r="F250" s="7" t="s">
        <v>17</v>
      </c>
      <c r="G250" s="8">
        <v>13760</v>
      </c>
      <c r="H250" s="9">
        <v>976.96</v>
      </c>
      <c r="I250" s="9">
        <v>975.58</v>
      </c>
      <c r="J250" s="9">
        <f t="shared" si="6"/>
        <v>11807.460000000001</v>
      </c>
      <c r="K250" s="9">
        <f t="shared" si="7"/>
        <v>0</v>
      </c>
      <c r="L250" s="8">
        <v>838.21</v>
      </c>
      <c r="M250" s="8">
        <v>12921.79</v>
      </c>
      <c r="N250" s="2"/>
    </row>
    <row r="251" spans="1:14" ht="15" customHeight="1" x14ac:dyDescent="0.2">
      <c r="A251" s="3">
        <v>245</v>
      </c>
      <c r="B251" s="12" t="s">
        <v>259</v>
      </c>
      <c r="C251" s="5" t="s">
        <v>14</v>
      </c>
      <c r="D251" s="14" t="s">
        <v>15</v>
      </c>
      <c r="E251" s="15" t="s">
        <v>16</v>
      </c>
      <c r="F251" s="16" t="s">
        <v>17</v>
      </c>
      <c r="G251" s="17">
        <v>27520</v>
      </c>
      <c r="H251" s="18">
        <v>1953.92</v>
      </c>
      <c r="I251" s="18">
        <v>1951.17</v>
      </c>
      <c r="J251" s="18">
        <f t="shared" si="6"/>
        <v>23614.910000000003</v>
      </c>
      <c r="K251" s="9">
        <f t="shared" si="7"/>
        <v>0</v>
      </c>
      <c r="L251" s="17">
        <v>1651.43</v>
      </c>
      <c r="M251" s="17">
        <v>25868.57</v>
      </c>
      <c r="N251" s="2"/>
    </row>
    <row r="252" spans="1:14" ht="15" customHeight="1" x14ac:dyDescent="0.2">
      <c r="A252" s="11">
        <v>246</v>
      </c>
      <c r="B252" s="4" t="s">
        <v>271</v>
      </c>
      <c r="C252" s="5" t="s">
        <v>14</v>
      </c>
      <c r="D252" s="6" t="s">
        <v>20</v>
      </c>
      <c r="E252" s="4" t="s">
        <v>16</v>
      </c>
      <c r="F252" s="7" t="s">
        <v>17</v>
      </c>
      <c r="G252" s="8">
        <v>8600</v>
      </c>
      <c r="H252" s="9">
        <v>610.6</v>
      </c>
      <c r="I252" s="9">
        <v>609.74</v>
      </c>
      <c r="J252" s="9">
        <f t="shared" si="6"/>
        <v>7379.66</v>
      </c>
      <c r="K252" s="9">
        <f t="shared" si="7"/>
        <v>0</v>
      </c>
      <c r="L252" s="8">
        <v>533.26</v>
      </c>
      <c r="M252" s="8">
        <v>8066.74</v>
      </c>
      <c r="N252" s="2"/>
    </row>
    <row r="253" spans="1:14" ht="15" customHeight="1" x14ac:dyDescent="0.2">
      <c r="A253" s="3">
        <v>247</v>
      </c>
      <c r="B253" s="12" t="s">
        <v>157</v>
      </c>
      <c r="C253" s="5" t="s">
        <v>14</v>
      </c>
      <c r="D253" s="14" t="s">
        <v>15</v>
      </c>
      <c r="E253" s="15" t="s">
        <v>16</v>
      </c>
      <c r="F253" s="16" t="s">
        <v>17</v>
      </c>
      <c r="G253" s="17">
        <v>6880</v>
      </c>
      <c r="H253" s="18">
        <v>488.48</v>
      </c>
      <c r="I253" s="18">
        <v>487.79</v>
      </c>
      <c r="J253" s="18">
        <f t="shared" si="6"/>
        <v>5903.7300000000005</v>
      </c>
      <c r="K253" s="9">
        <f t="shared" si="7"/>
        <v>0</v>
      </c>
      <c r="L253" s="17">
        <v>431.61</v>
      </c>
      <c r="M253" s="17">
        <v>6448.39</v>
      </c>
      <c r="N253" s="2"/>
    </row>
    <row r="254" spans="1:14" ht="15" customHeight="1" x14ac:dyDescent="0.2">
      <c r="A254" s="11">
        <v>248</v>
      </c>
      <c r="B254" s="4" t="s">
        <v>135</v>
      </c>
      <c r="C254" s="5" t="s">
        <v>14</v>
      </c>
      <c r="D254" s="6" t="s">
        <v>20</v>
      </c>
      <c r="E254" s="4" t="s">
        <v>16</v>
      </c>
      <c r="F254" s="7" t="s">
        <v>17</v>
      </c>
      <c r="G254" s="8">
        <v>8600</v>
      </c>
      <c r="H254" s="9">
        <v>610.6</v>
      </c>
      <c r="I254" s="9">
        <v>609.74</v>
      </c>
      <c r="J254" s="9">
        <f t="shared" si="6"/>
        <v>7379.66</v>
      </c>
      <c r="K254" s="9">
        <f t="shared" si="7"/>
        <v>0</v>
      </c>
      <c r="L254" s="8">
        <v>533.26</v>
      </c>
      <c r="M254" s="8">
        <v>8066.74</v>
      </c>
      <c r="N254" s="2"/>
    </row>
    <row r="255" spans="1:14" ht="15" customHeight="1" x14ac:dyDescent="0.2">
      <c r="A255" s="3">
        <v>249</v>
      </c>
      <c r="B255" s="12" t="s">
        <v>264</v>
      </c>
      <c r="C255" s="5" t="s">
        <v>14</v>
      </c>
      <c r="D255" s="14" t="s">
        <v>20</v>
      </c>
      <c r="E255" s="15" t="s">
        <v>16</v>
      </c>
      <c r="F255" s="16" t="s">
        <v>17</v>
      </c>
      <c r="G255" s="17">
        <v>6880</v>
      </c>
      <c r="H255" s="18">
        <v>488.48</v>
      </c>
      <c r="I255" s="18">
        <v>487.79</v>
      </c>
      <c r="J255" s="18">
        <f t="shared" si="6"/>
        <v>5903.7300000000005</v>
      </c>
      <c r="K255" s="9">
        <f t="shared" si="7"/>
        <v>0</v>
      </c>
      <c r="L255" s="17">
        <v>431.61</v>
      </c>
      <c r="M255" s="17">
        <v>6448.39</v>
      </c>
      <c r="N255" s="2"/>
    </row>
    <row r="256" spans="1:14" ht="15" customHeight="1" x14ac:dyDescent="0.2">
      <c r="A256" s="11">
        <v>250</v>
      </c>
      <c r="B256" s="4" t="s">
        <v>52</v>
      </c>
      <c r="C256" s="5" t="s">
        <v>14</v>
      </c>
      <c r="D256" s="6" t="s">
        <v>20</v>
      </c>
      <c r="E256" s="4" t="s">
        <v>16</v>
      </c>
      <c r="F256" s="7" t="s">
        <v>17</v>
      </c>
      <c r="G256" s="8">
        <v>34400</v>
      </c>
      <c r="H256" s="9">
        <v>2442.4</v>
      </c>
      <c r="I256" s="9">
        <v>2438.96</v>
      </c>
      <c r="J256" s="9">
        <f t="shared" si="6"/>
        <v>29518.639999999999</v>
      </c>
      <c r="K256" s="9">
        <f t="shared" si="7"/>
        <v>0</v>
      </c>
      <c r="L256" s="8">
        <v>2058.04</v>
      </c>
      <c r="M256" s="8">
        <v>32341.96</v>
      </c>
      <c r="N256" s="2"/>
    </row>
    <row r="257" spans="1:14" ht="15" customHeight="1" x14ac:dyDescent="0.2">
      <c r="A257" s="3">
        <v>251</v>
      </c>
      <c r="B257" s="4" t="s">
        <v>904</v>
      </c>
      <c r="C257" s="5" t="s">
        <v>14</v>
      </c>
      <c r="D257" s="6" t="s">
        <v>15</v>
      </c>
      <c r="E257" s="4" t="s">
        <v>16</v>
      </c>
      <c r="F257" s="7" t="s">
        <v>17</v>
      </c>
      <c r="G257" s="8">
        <v>12040</v>
      </c>
      <c r="H257" s="9">
        <v>854.84</v>
      </c>
      <c r="I257" s="9">
        <v>853.64</v>
      </c>
      <c r="J257" s="9">
        <f t="shared" si="6"/>
        <v>10331.52</v>
      </c>
      <c r="K257" s="9">
        <f t="shared" si="7"/>
        <v>0</v>
      </c>
      <c r="L257" s="8">
        <v>736.57</v>
      </c>
      <c r="M257" s="8">
        <v>11303.43</v>
      </c>
      <c r="N257" s="2"/>
    </row>
    <row r="258" spans="1:14" ht="15" customHeight="1" x14ac:dyDescent="0.2">
      <c r="A258" s="11">
        <v>252</v>
      </c>
      <c r="B258" s="12" t="s">
        <v>95</v>
      </c>
      <c r="C258" s="5" t="s">
        <v>14</v>
      </c>
      <c r="D258" s="14" t="s">
        <v>15</v>
      </c>
      <c r="E258" s="15" t="s">
        <v>16</v>
      </c>
      <c r="F258" s="16" t="s">
        <v>17</v>
      </c>
      <c r="G258" s="17">
        <v>20640</v>
      </c>
      <c r="H258" s="18">
        <v>1465.44</v>
      </c>
      <c r="I258" s="18">
        <v>1463.38</v>
      </c>
      <c r="J258" s="18">
        <f t="shared" si="6"/>
        <v>17711.18</v>
      </c>
      <c r="K258" s="9">
        <f t="shared" si="7"/>
        <v>0</v>
      </c>
      <c r="L258" s="17">
        <v>1244.83</v>
      </c>
      <c r="M258" s="17">
        <v>19395.169999999998</v>
      </c>
      <c r="N258" s="2"/>
    </row>
    <row r="259" spans="1:14" ht="15" customHeight="1" x14ac:dyDescent="0.2">
      <c r="A259" s="3">
        <v>253</v>
      </c>
      <c r="B259" s="12" t="s">
        <v>27</v>
      </c>
      <c r="C259" s="5" t="s">
        <v>14</v>
      </c>
      <c r="D259" s="14" t="s">
        <v>20</v>
      </c>
      <c r="E259" s="15" t="s">
        <v>16</v>
      </c>
      <c r="F259" s="16" t="s">
        <v>17</v>
      </c>
      <c r="G259" s="17">
        <v>29240</v>
      </c>
      <c r="H259" s="18">
        <v>2076.04</v>
      </c>
      <c r="I259" s="18">
        <v>2073.12</v>
      </c>
      <c r="J259" s="18">
        <f t="shared" si="6"/>
        <v>25090.84</v>
      </c>
      <c r="K259" s="9">
        <f t="shared" si="7"/>
        <v>0</v>
      </c>
      <c r="L259" s="17">
        <v>1753.09</v>
      </c>
      <c r="M259" s="17">
        <v>27486.91</v>
      </c>
      <c r="N259" s="2"/>
    </row>
    <row r="260" spans="1:14" ht="15" customHeight="1" x14ac:dyDescent="0.2">
      <c r="A260" s="11">
        <v>254</v>
      </c>
      <c r="B260" s="4" t="s">
        <v>208</v>
      </c>
      <c r="C260" s="5" t="s">
        <v>14</v>
      </c>
      <c r="D260" s="6" t="s">
        <v>20</v>
      </c>
      <c r="E260" s="4" t="s">
        <v>16</v>
      </c>
      <c r="F260" s="7" t="s">
        <v>17</v>
      </c>
      <c r="G260" s="8">
        <v>15480</v>
      </c>
      <c r="H260" s="9">
        <v>1099.08</v>
      </c>
      <c r="I260" s="9">
        <v>1097.53</v>
      </c>
      <c r="J260" s="9">
        <f t="shared" si="6"/>
        <v>13283.39</v>
      </c>
      <c r="K260" s="9">
        <f t="shared" si="7"/>
        <v>0</v>
      </c>
      <c r="L260" s="8">
        <v>939.87</v>
      </c>
      <c r="M260" s="8">
        <v>14540.13</v>
      </c>
      <c r="N260" s="2"/>
    </row>
    <row r="261" spans="1:14" ht="15" customHeight="1" x14ac:dyDescent="0.2">
      <c r="A261" s="3">
        <v>255</v>
      </c>
      <c r="B261" s="12" t="s">
        <v>176</v>
      </c>
      <c r="C261" s="5" t="s">
        <v>14</v>
      </c>
      <c r="D261" s="14" t="s">
        <v>15</v>
      </c>
      <c r="E261" s="15" t="s">
        <v>16</v>
      </c>
      <c r="F261" s="16" t="s">
        <v>17</v>
      </c>
      <c r="G261" s="17">
        <v>6880</v>
      </c>
      <c r="H261" s="18">
        <v>488.48</v>
      </c>
      <c r="I261" s="18">
        <v>487.79</v>
      </c>
      <c r="J261" s="18">
        <f t="shared" si="6"/>
        <v>5903.7300000000005</v>
      </c>
      <c r="K261" s="9">
        <f t="shared" si="7"/>
        <v>0</v>
      </c>
      <c r="L261" s="17">
        <v>431.61</v>
      </c>
      <c r="M261" s="17">
        <v>6448.39</v>
      </c>
      <c r="N261" s="2"/>
    </row>
    <row r="262" spans="1:14" ht="15" customHeight="1" x14ac:dyDescent="0.2">
      <c r="A262" s="11">
        <v>256</v>
      </c>
      <c r="B262" s="4" t="s">
        <v>252</v>
      </c>
      <c r="C262" s="5" t="s">
        <v>14</v>
      </c>
      <c r="D262" s="6" t="s">
        <v>15</v>
      </c>
      <c r="E262" s="4" t="s">
        <v>16</v>
      </c>
      <c r="F262" s="7" t="s">
        <v>17</v>
      </c>
      <c r="G262" s="8">
        <v>30960</v>
      </c>
      <c r="H262" s="9">
        <v>2198.16</v>
      </c>
      <c r="I262" s="9">
        <v>2195.06</v>
      </c>
      <c r="J262" s="9">
        <f t="shared" si="6"/>
        <v>26566.78</v>
      </c>
      <c r="K262" s="9">
        <f t="shared" si="7"/>
        <v>0</v>
      </c>
      <c r="L262" s="8">
        <v>1854.73</v>
      </c>
      <c r="M262" s="8">
        <v>29105.27</v>
      </c>
      <c r="N262" s="2"/>
    </row>
    <row r="263" spans="1:14" ht="15" customHeight="1" x14ac:dyDescent="0.2">
      <c r="A263" s="3">
        <v>257</v>
      </c>
      <c r="B263" s="12" t="s">
        <v>239</v>
      </c>
      <c r="C263" s="5" t="s">
        <v>14</v>
      </c>
      <c r="D263" s="14" t="s">
        <v>15</v>
      </c>
      <c r="E263" s="15" t="s">
        <v>16</v>
      </c>
      <c r="F263" s="16" t="s">
        <v>17</v>
      </c>
      <c r="G263" s="17">
        <v>10320</v>
      </c>
      <c r="H263" s="18">
        <v>732.72</v>
      </c>
      <c r="I263" s="18">
        <v>731.69</v>
      </c>
      <c r="J263" s="18">
        <f t="shared" ref="J263:J277" si="8">G263-H263-I263</f>
        <v>8855.59</v>
      </c>
      <c r="K263" s="9">
        <f t="shared" ref="K263:K277" si="9">IF((J263*12)&lt;=SMAX,0,IF(AND((J263*12)&gt;=SMIN2,(J263*12)&lt;=SMAXN2),(((J263*12)-SMIN2)*PORCN1)/12,IF(AND((J263*12)&gt;=SMIN3,(J263*12)&lt;=SMAXN3),(((((J263*12)-SMIN3)*PORCN2)+VAFN3)/12),(((((J263*12)-SMAXN4)*PORCN3)+VAFN4)/12))))</f>
        <v>0</v>
      </c>
      <c r="L263" s="17">
        <v>634.91</v>
      </c>
      <c r="M263" s="17">
        <v>9685.09</v>
      </c>
      <c r="N263" s="2"/>
    </row>
    <row r="264" spans="1:14" ht="15" customHeight="1" x14ac:dyDescent="0.2">
      <c r="A264" s="11">
        <v>258</v>
      </c>
      <c r="B264" s="4" t="s">
        <v>214</v>
      </c>
      <c r="C264" s="5" t="s">
        <v>14</v>
      </c>
      <c r="D264" s="6" t="s">
        <v>15</v>
      </c>
      <c r="E264" s="4" t="s">
        <v>16</v>
      </c>
      <c r="F264" s="7" t="s">
        <v>17</v>
      </c>
      <c r="G264" s="8">
        <v>33540</v>
      </c>
      <c r="H264" s="9">
        <v>2381.34</v>
      </c>
      <c r="I264" s="9">
        <v>2377.9899999999998</v>
      </c>
      <c r="J264" s="9">
        <f t="shared" si="8"/>
        <v>28780.67</v>
      </c>
      <c r="K264" s="9">
        <f t="shared" si="9"/>
        <v>0</v>
      </c>
      <c r="L264" s="8">
        <v>2007.22</v>
      </c>
      <c r="M264" s="8">
        <v>31532.78</v>
      </c>
      <c r="N264" s="2"/>
    </row>
    <row r="265" spans="1:14" ht="15" customHeight="1" x14ac:dyDescent="0.2">
      <c r="A265" s="3">
        <v>259</v>
      </c>
      <c r="B265" s="4" t="s">
        <v>19</v>
      </c>
      <c r="C265" s="5" t="s">
        <v>14</v>
      </c>
      <c r="D265" s="6" t="s">
        <v>20</v>
      </c>
      <c r="E265" s="4" t="s">
        <v>16</v>
      </c>
      <c r="F265" s="7" t="s">
        <v>17</v>
      </c>
      <c r="G265" s="8">
        <v>41280</v>
      </c>
      <c r="H265" s="9">
        <v>2930.88</v>
      </c>
      <c r="I265" s="9">
        <v>2926.75</v>
      </c>
      <c r="J265" s="9">
        <f t="shared" si="8"/>
        <v>35422.370000000003</v>
      </c>
      <c r="K265" s="9">
        <f t="shared" si="9"/>
        <v>110.60537500000065</v>
      </c>
      <c r="L265" s="8">
        <v>3087.95</v>
      </c>
      <c r="M265" s="8">
        <v>38192.050000000003</v>
      </c>
      <c r="N265" s="2"/>
    </row>
    <row r="266" spans="1:14" ht="15" customHeight="1" x14ac:dyDescent="0.2">
      <c r="A266" s="11">
        <v>260</v>
      </c>
      <c r="B266" s="12" t="s">
        <v>22</v>
      </c>
      <c r="C266" s="5" t="s">
        <v>14</v>
      </c>
      <c r="D266" s="14" t="s">
        <v>15</v>
      </c>
      <c r="E266" s="15" t="s">
        <v>16</v>
      </c>
      <c r="F266" s="16" t="s">
        <v>17</v>
      </c>
      <c r="G266" s="17">
        <v>25800</v>
      </c>
      <c r="H266" s="18">
        <v>1831.8</v>
      </c>
      <c r="I266" s="18">
        <v>1829.22</v>
      </c>
      <c r="J266" s="18">
        <f t="shared" si="8"/>
        <v>22138.98</v>
      </c>
      <c r="K266" s="9">
        <f t="shared" si="9"/>
        <v>0</v>
      </c>
      <c r="L266" s="17">
        <v>1549.78</v>
      </c>
      <c r="M266" s="17">
        <v>24250.22</v>
      </c>
      <c r="N266" s="22"/>
    </row>
    <row r="267" spans="1:14" ht="15" customHeight="1" x14ac:dyDescent="0.2">
      <c r="A267" s="3">
        <v>261</v>
      </c>
      <c r="B267" s="12" t="s">
        <v>263</v>
      </c>
      <c r="C267" s="5" t="s">
        <v>14</v>
      </c>
      <c r="D267" s="14" t="s">
        <v>20</v>
      </c>
      <c r="E267" s="15" t="s">
        <v>16</v>
      </c>
      <c r="F267" s="16" t="s">
        <v>17</v>
      </c>
      <c r="G267" s="17">
        <v>15480</v>
      </c>
      <c r="H267" s="18">
        <v>1099.08</v>
      </c>
      <c r="I267" s="18">
        <v>1097.53</v>
      </c>
      <c r="J267" s="18">
        <f t="shared" si="8"/>
        <v>13283.39</v>
      </c>
      <c r="K267" s="9">
        <f t="shared" si="9"/>
        <v>0</v>
      </c>
      <c r="L267" s="17">
        <v>939.87</v>
      </c>
      <c r="M267" s="17">
        <v>14540.13</v>
      </c>
      <c r="N267" s="22"/>
    </row>
    <row r="268" spans="1:14" ht="15" customHeight="1" x14ac:dyDescent="0.2">
      <c r="A268" s="11">
        <v>262</v>
      </c>
      <c r="B268" s="12" t="s">
        <v>125</v>
      </c>
      <c r="C268" s="5" t="s">
        <v>14</v>
      </c>
      <c r="D268" s="14" t="s">
        <v>20</v>
      </c>
      <c r="E268" s="15" t="s">
        <v>16</v>
      </c>
      <c r="F268" s="16" t="s">
        <v>17</v>
      </c>
      <c r="G268" s="17">
        <v>25800</v>
      </c>
      <c r="H268" s="18">
        <v>1831.8</v>
      </c>
      <c r="I268" s="18">
        <v>1829.22</v>
      </c>
      <c r="J268" s="18">
        <f t="shared" si="8"/>
        <v>22138.98</v>
      </c>
      <c r="K268" s="9">
        <f t="shared" si="9"/>
        <v>0</v>
      </c>
      <c r="L268" s="17">
        <v>1549.78</v>
      </c>
      <c r="M268" s="17">
        <v>24250.22</v>
      </c>
    </row>
    <row r="269" spans="1:14" ht="15" customHeight="1" x14ac:dyDescent="0.2">
      <c r="A269" s="3">
        <v>263</v>
      </c>
      <c r="B269" s="4" t="s">
        <v>278</v>
      </c>
      <c r="C269" s="5" t="s">
        <v>14</v>
      </c>
      <c r="D269" s="6" t="s">
        <v>15</v>
      </c>
      <c r="E269" s="4" t="s">
        <v>16</v>
      </c>
      <c r="F269" s="7" t="s">
        <v>17</v>
      </c>
      <c r="G269" s="8">
        <v>17200</v>
      </c>
      <c r="H269" s="9">
        <v>1221.2</v>
      </c>
      <c r="I269" s="9">
        <v>1219.48</v>
      </c>
      <c r="J269" s="9">
        <f t="shared" si="8"/>
        <v>14759.32</v>
      </c>
      <c r="K269" s="9">
        <f t="shared" si="9"/>
        <v>0</v>
      </c>
      <c r="L269" s="8">
        <v>1041.52</v>
      </c>
      <c r="M269" s="8">
        <v>16158.48</v>
      </c>
    </row>
    <row r="270" spans="1:14" ht="15" customHeight="1" x14ac:dyDescent="0.2">
      <c r="A270" s="11">
        <v>264</v>
      </c>
      <c r="B270" s="12" t="s">
        <v>47</v>
      </c>
      <c r="C270" s="5" t="s">
        <v>14</v>
      </c>
      <c r="D270" s="14" t="s">
        <v>15</v>
      </c>
      <c r="E270" s="15" t="s">
        <v>16</v>
      </c>
      <c r="F270" s="16" t="s">
        <v>17</v>
      </c>
      <c r="G270" s="17">
        <v>25800</v>
      </c>
      <c r="H270" s="18">
        <v>1831.8</v>
      </c>
      <c r="I270" s="18">
        <v>1829.22</v>
      </c>
      <c r="J270" s="18">
        <f t="shared" si="8"/>
        <v>22138.98</v>
      </c>
      <c r="K270" s="9">
        <f t="shared" si="9"/>
        <v>0</v>
      </c>
      <c r="L270" s="17">
        <v>1549.78</v>
      </c>
      <c r="M270" s="17">
        <v>24250.22</v>
      </c>
    </row>
    <row r="271" spans="1:14" ht="15" customHeight="1" x14ac:dyDescent="0.2">
      <c r="A271" s="3">
        <v>265</v>
      </c>
      <c r="B271" s="12" t="s">
        <v>168</v>
      </c>
      <c r="C271" s="5" t="s">
        <v>14</v>
      </c>
      <c r="D271" s="14" t="s">
        <v>15</v>
      </c>
      <c r="E271" s="15" t="s">
        <v>16</v>
      </c>
      <c r="F271" s="16" t="s">
        <v>17</v>
      </c>
      <c r="G271" s="17">
        <v>25800</v>
      </c>
      <c r="H271" s="18">
        <v>1831.8</v>
      </c>
      <c r="I271" s="18">
        <v>1829.22</v>
      </c>
      <c r="J271" s="18">
        <f t="shared" si="8"/>
        <v>22138.98</v>
      </c>
      <c r="K271" s="9">
        <f t="shared" si="9"/>
        <v>0</v>
      </c>
      <c r="L271" s="17">
        <v>1549.78</v>
      </c>
      <c r="M271" s="17">
        <v>24250.22</v>
      </c>
    </row>
    <row r="272" spans="1:14" ht="15" customHeight="1" x14ac:dyDescent="0.2">
      <c r="A272" s="11">
        <v>266</v>
      </c>
      <c r="B272" s="12" t="s">
        <v>230</v>
      </c>
      <c r="C272" s="5" t="s">
        <v>14</v>
      </c>
      <c r="D272" s="14" t="s">
        <v>20</v>
      </c>
      <c r="E272" s="15" t="s">
        <v>16</v>
      </c>
      <c r="F272" s="16" t="s">
        <v>17</v>
      </c>
      <c r="G272" s="17">
        <v>18920</v>
      </c>
      <c r="H272" s="18">
        <v>1343.32</v>
      </c>
      <c r="I272" s="18">
        <v>1341.43</v>
      </c>
      <c r="J272" s="18">
        <f t="shared" si="8"/>
        <v>16235.25</v>
      </c>
      <c r="K272" s="9">
        <f t="shared" si="9"/>
        <v>0</v>
      </c>
      <c r="L272" s="17">
        <v>1143.17</v>
      </c>
      <c r="M272" s="17">
        <v>17776.830000000002</v>
      </c>
    </row>
    <row r="273" spans="1:14" ht="15" customHeight="1" x14ac:dyDescent="0.2">
      <c r="A273" s="3">
        <v>267</v>
      </c>
      <c r="B273" s="12" t="s">
        <v>204</v>
      </c>
      <c r="C273" s="5" t="s">
        <v>14</v>
      </c>
      <c r="D273" s="14" t="s">
        <v>20</v>
      </c>
      <c r="E273" s="15" t="s">
        <v>16</v>
      </c>
      <c r="F273" s="16" t="s">
        <v>17</v>
      </c>
      <c r="G273" s="17">
        <v>12900</v>
      </c>
      <c r="H273" s="18">
        <v>915.9</v>
      </c>
      <c r="I273" s="18">
        <v>914.61</v>
      </c>
      <c r="J273" s="18">
        <f t="shared" si="8"/>
        <v>11069.49</v>
      </c>
      <c r="K273" s="9">
        <f t="shared" si="9"/>
        <v>0</v>
      </c>
      <c r="L273" s="17">
        <v>787.39</v>
      </c>
      <c r="M273" s="17">
        <v>12112.61</v>
      </c>
    </row>
    <row r="274" spans="1:14" ht="15" customHeight="1" x14ac:dyDescent="0.2">
      <c r="A274" s="11">
        <v>268</v>
      </c>
      <c r="B274" s="4" t="s">
        <v>249</v>
      </c>
      <c r="C274" s="5" t="s">
        <v>14</v>
      </c>
      <c r="D274" s="6" t="s">
        <v>15</v>
      </c>
      <c r="E274" s="4" t="s">
        <v>16</v>
      </c>
      <c r="F274" s="7" t="s">
        <v>17</v>
      </c>
      <c r="G274" s="8">
        <v>7740</v>
      </c>
      <c r="H274" s="9">
        <v>549.54</v>
      </c>
      <c r="I274" s="9">
        <v>548.77</v>
      </c>
      <c r="J274" s="9">
        <f t="shared" si="8"/>
        <v>6641.6900000000005</v>
      </c>
      <c r="K274" s="9">
        <f t="shared" si="9"/>
        <v>0</v>
      </c>
      <c r="L274" s="8">
        <v>482.44</v>
      </c>
      <c r="M274" s="8">
        <v>7257.56</v>
      </c>
    </row>
    <row r="275" spans="1:14" ht="15" customHeight="1" x14ac:dyDescent="0.2">
      <c r="A275" s="3">
        <v>269</v>
      </c>
      <c r="B275" s="12" t="s">
        <v>281</v>
      </c>
      <c r="C275" s="5" t="s">
        <v>14</v>
      </c>
      <c r="D275" s="14" t="s">
        <v>15</v>
      </c>
      <c r="E275" s="15" t="s">
        <v>16</v>
      </c>
      <c r="F275" s="16" t="s">
        <v>17</v>
      </c>
      <c r="G275" s="17">
        <v>12900</v>
      </c>
      <c r="H275" s="18">
        <v>915.9</v>
      </c>
      <c r="I275" s="18">
        <v>914.61</v>
      </c>
      <c r="J275" s="18">
        <f t="shared" si="8"/>
        <v>11069.49</v>
      </c>
      <c r="K275" s="9">
        <f t="shared" si="9"/>
        <v>0</v>
      </c>
      <c r="L275" s="17">
        <v>787.39</v>
      </c>
      <c r="M275" s="17">
        <v>12112.61</v>
      </c>
    </row>
    <row r="276" spans="1:14" ht="15" customHeight="1" x14ac:dyDescent="0.2">
      <c r="A276" s="11">
        <v>270</v>
      </c>
      <c r="B276" s="12" t="s">
        <v>191</v>
      </c>
      <c r="C276" s="5" t="s">
        <v>14</v>
      </c>
      <c r="D276" s="14" t="s">
        <v>20</v>
      </c>
      <c r="E276" s="15" t="s">
        <v>16</v>
      </c>
      <c r="F276" s="16" t="s">
        <v>17</v>
      </c>
      <c r="G276" s="17">
        <v>7740</v>
      </c>
      <c r="H276" s="18">
        <v>549.54</v>
      </c>
      <c r="I276" s="18">
        <v>548.77</v>
      </c>
      <c r="J276" s="18">
        <f t="shared" si="8"/>
        <v>6641.6900000000005</v>
      </c>
      <c r="K276" s="9">
        <f t="shared" si="9"/>
        <v>0</v>
      </c>
      <c r="L276" s="17">
        <v>482.44</v>
      </c>
      <c r="M276" s="17">
        <v>7257.56</v>
      </c>
    </row>
    <row r="277" spans="1:14" ht="15" customHeight="1" x14ac:dyDescent="0.2">
      <c r="A277" s="3">
        <v>271</v>
      </c>
      <c r="B277" s="12" t="s">
        <v>63</v>
      </c>
      <c r="C277" s="5" t="s">
        <v>14</v>
      </c>
      <c r="D277" s="14" t="s">
        <v>15</v>
      </c>
      <c r="E277" s="15" t="s">
        <v>16</v>
      </c>
      <c r="F277" s="16" t="s">
        <v>17</v>
      </c>
      <c r="G277" s="17">
        <v>5160</v>
      </c>
      <c r="H277" s="18">
        <v>366.36</v>
      </c>
      <c r="I277" s="18">
        <v>365.84</v>
      </c>
      <c r="J277" s="18">
        <f t="shared" si="8"/>
        <v>4427.8</v>
      </c>
      <c r="K277" s="9">
        <f t="shared" si="9"/>
        <v>0</v>
      </c>
      <c r="L277" s="17">
        <v>329.95</v>
      </c>
      <c r="M277" s="17">
        <v>4830.05</v>
      </c>
    </row>
    <row r="278" spans="1:14" ht="15" customHeight="1" x14ac:dyDescent="0.2">
      <c r="B278" s="24"/>
      <c r="F278" s="26"/>
      <c r="G278" s="27"/>
      <c r="H278" s="28"/>
      <c r="I278" s="28"/>
      <c r="J278" s="28"/>
      <c r="K278" s="28"/>
      <c r="L278" s="27"/>
      <c r="M278" s="27"/>
    </row>
    <row r="279" spans="1:14" ht="15" customHeight="1" x14ac:dyDescent="0.2">
      <c r="B279" s="24"/>
      <c r="F279" s="26"/>
      <c r="G279" s="27"/>
      <c r="H279" s="28"/>
      <c r="I279" s="28"/>
      <c r="J279" s="28"/>
      <c r="K279" s="28"/>
      <c r="L279" s="27"/>
      <c r="M279" s="27"/>
    </row>
    <row r="280" spans="1:14" ht="20.100000000000001" customHeight="1" x14ac:dyDescent="0.2">
      <c r="B280" s="24"/>
      <c r="E280" s="29"/>
      <c r="F280" s="26"/>
      <c r="G280" s="27"/>
      <c r="H280" s="28"/>
      <c r="I280" s="28"/>
      <c r="J280" s="28"/>
      <c r="K280" s="28"/>
      <c r="L280" s="27"/>
      <c r="M280" s="27"/>
    </row>
    <row r="281" spans="1:14" ht="20.100000000000001" customHeight="1" thickBot="1" x14ac:dyDescent="0.25">
      <c r="B281" s="24"/>
      <c r="E281" s="29"/>
      <c r="F281" s="26"/>
      <c r="G281" s="140">
        <f>SUM(G7:G280)</f>
        <v>10344551.199999999</v>
      </c>
      <c r="H281" s="140">
        <f>SUM(H7:H280)</f>
        <v>734463.14999999921</v>
      </c>
      <c r="I281" s="140">
        <f>SUM(I7:I280)</f>
        <v>733428.77999999945</v>
      </c>
      <c r="J281" s="140">
        <f>SUM(J7:J280)</f>
        <v>8876659.2700000033</v>
      </c>
      <c r="K281" s="140">
        <f>SUM(K7:K280)</f>
        <v>354012.83033333335</v>
      </c>
      <c r="L281" s="140">
        <f t="shared" ref="L281" si="10">SUM(L7:L280)</f>
        <v>1629025.6400000008</v>
      </c>
      <c r="M281" s="140">
        <f>SUM(M7:M280)</f>
        <v>8715525.5600000024</v>
      </c>
    </row>
    <row r="282" spans="1:14" ht="18" customHeight="1" thickTop="1" x14ac:dyDescent="0.25">
      <c r="B282" s="138" t="s">
        <v>287</v>
      </c>
      <c r="C282" s="30"/>
      <c r="D282" s="31"/>
    </row>
    <row r="283" spans="1:14" ht="18" customHeight="1" x14ac:dyDescent="0.25">
      <c r="B283" s="139" t="s">
        <v>288</v>
      </c>
      <c r="C283" s="33"/>
      <c r="D283" s="34"/>
    </row>
    <row r="284" spans="1:14" ht="18.75" customHeight="1" x14ac:dyDescent="0.2">
      <c r="G284" s="56"/>
      <c r="H284" s="56"/>
      <c r="I284" s="56"/>
      <c r="J284" s="56"/>
      <c r="K284" s="56"/>
      <c r="L284" s="56"/>
      <c r="N284" s="2"/>
    </row>
    <row r="285" spans="1:14" ht="25.5" customHeight="1" x14ac:dyDescent="0.2"/>
  </sheetData>
  <mergeCells count="1">
    <mergeCell ref="C1:F4"/>
  </mergeCells>
  <pageMargins left="0.25" right="0.25" top="0.75" bottom="0.75" header="0.3" footer="0.3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6BFE7-BAD6-4A25-A22A-EECDA88A54D0}">
  <sheetPr>
    <tabColor theme="4" tint="-0.249977111117893"/>
  </sheetPr>
  <dimension ref="A1:J672"/>
  <sheetViews>
    <sheetView topLeftCell="A76" workbookViewId="0">
      <selection activeCell="J78" sqref="J78"/>
    </sheetView>
  </sheetViews>
  <sheetFormatPr baseColWidth="10" defaultRowHeight="12" x14ac:dyDescent="0.2"/>
  <cols>
    <col min="1" max="1" width="5.7109375" style="25" customWidth="1"/>
    <col min="2" max="2" width="36.85546875" style="49" customWidth="1"/>
    <col min="3" max="3" width="33.7109375" style="49" customWidth="1"/>
    <col min="4" max="4" width="15.42578125" style="49" customWidth="1"/>
    <col min="5" max="5" width="12.5703125" style="49" bestFit="1" customWidth="1"/>
    <col min="6" max="6" width="15" style="49" customWidth="1"/>
    <col min="7" max="7" width="12.5703125" style="49" bestFit="1" customWidth="1"/>
    <col min="8" max="8" width="14.140625" style="49" bestFit="1" customWidth="1"/>
    <col min="9" max="9" width="15.7109375" style="49" customWidth="1"/>
    <col min="10" max="16384" width="11.42578125" style="49"/>
  </cols>
  <sheetData>
    <row r="1" spans="1:10" x14ac:dyDescent="0.2">
      <c r="A1" s="58"/>
      <c r="B1" s="45"/>
      <c r="C1" s="45"/>
      <c r="D1" s="45"/>
      <c r="E1" s="45"/>
      <c r="F1" s="45"/>
      <c r="G1" s="45"/>
      <c r="H1" s="45"/>
      <c r="I1" s="45"/>
      <c r="J1" s="83"/>
    </row>
    <row r="2" spans="1:10" ht="15" customHeight="1" x14ac:dyDescent="0.2">
      <c r="A2" s="58"/>
      <c r="B2" s="142" t="s">
        <v>916</v>
      </c>
      <c r="C2" s="142"/>
      <c r="D2" s="142"/>
      <c r="E2" s="142"/>
      <c r="F2" s="142"/>
      <c r="G2" s="142"/>
      <c r="H2" s="142"/>
      <c r="I2" s="85"/>
      <c r="J2" s="83"/>
    </row>
    <row r="3" spans="1:10" x14ac:dyDescent="0.2">
      <c r="A3" s="58"/>
      <c r="B3" s="142"/>
      <c r="C3" s="142"/>
      <c r="D3" s="142"/>
      <c r="E3" s="142"/>
      <c r="F3" s="142"/>
      <c r="G3" s="142"/>
      <c r="H3" s="142"/>
      <c r="I3" s="85"/>
      <c r="J3" s="83"/>
    </row>
    <row r="4" spans="1:10" x14ac:dyDescent="0.2">
      <c r="A4" s="58"/>
      <c r="B4" s="142"/>
      <c r="C4" s="142"/>
      <c r="D4" s="142"/>
      <c r="E4" s="142"/>
      <c r="F4" s="142"/>
      <c r="G4" s="142"/>
      <c r="H4" s="142"/>
      <c r="I4" s="85"/>
      <c r="J4" s="83"/>
    </row>
    <row r="5" spans="1:10" x14ac:dyDescent="0.2">
      <c r="A5" s="58"/>
      <c r="B5" s="142"/>
      <c r="C5" s="142"/>
      <c r="D5" s="142"/>
      <c r="E5" s="142"/>
      <c r="F5" s="142"/>
      <c r="G5" s="142"/>
      <c r="H5" s="142"/>
      <c r="I5" s="83"/>
      <c r="J5" s="83"/>
    </row>
    <row r="6" spans="1:10" x14ac:dyDescent="0.2">
      <c r="A6" s="59"/>
      <c r="B6" s="86" t="s">
        <v>289</v>
      </c>
      <c r="C6" s="86" t="s">
        <v>290</v>
      </c>
      <c r="D6" s="86" t="s">
        <v>291</v>
      </c>
      <c r="E6" s="86" t="s">
        <v>7</v>
      </c>
      <c r="F6" s="86" t="s">
        <v>10</v>
      </c>
      <c r="G6" s="86" t="s">
        <v>8</v>
      </c>
      <c r="H6" s="86" t="s">
        <v>292</v>
      </c>
      <c r="I6" s="86" t="s">
        <v>293</v>
      </c>
      <c r="J6" s="83"/>
    </row>
    <row r="7" spans="1:10" x14ac:dyDescent="0.2">
      <c r="A7" s="79"/>
      <c r="B7" s="51" t="s">
        <v>294</v>
      </c>
      <c r="C7" s="87"/>
      <c r="D7" s="87"/>
      <c r="E7" s="87"/>
      <c r="F7" s="87"/>
      <c r="G7" s="87"/>
      <c r="H7" s="87"/>
      <c r="I7" s="87"/>
      <c r="J7" s="83"/>
    </row>
    <row r="8" spans="1:10" x14ac:dyDescent="0.2">
      <c r="A8" s="60">
        <v>1</v>
      </c>
      <c r="B8" s="40" t="s">
        <v>295</v>
      </c>
      <c r="C8" s="40" t="s">
        <v>296</v>
      </c>
      <c r="D8" s="42">
        <v>240000</v>
      </c>
      <c r="E8" s="42">
        <v>6888</v>
      </c>
      <c r="F8" s="42">
        <v>45390.080000000002</v>
      </c>
      <c r="G8" s="42">
        <v>5883.16</v>
      </c>
      <c r="H8" s="42">
        <v>58186.239999999998</v>
      </c>
      <c r="I8" s="42">
        <v>181813.76000000001</v>
      </c>
      <c r="J8" s="83"/>
    </row>
    <row r="9" spans="1:10" x14ac:dyDescent="0.2">
      <c r="A9" s="60">
        <v>2</v>
      </c>
      <c r="B9" s="40" t="s">
        <v>297</v>
      </c>
      <c r="C9" s="40" t="s">
        <v>298</v>
      </c>
      <c r="D9" s="42">
        <v>30000</v>
      </c>
      <c r="E9" s="42">
        <v>861</v>
      </c>
      <c r="F9" s="42">
        <v>0</v>
      </c>
      <c r="G9" s="42">
        <v>912</v>
      </c>
      <c r="H9" s="42">
        <v>1798</v>
      </c>
      <c r="I9" s="42">
        <v>28202</v>
      </c>
      <c r="J9" s="83"/>
    </row>
    <row r="10" spans="1:10" x14ac:dyDescent="0.2">
      <c r="A10" s="60">
        <v>3</v>
      </c>
      <c r="B10" s="40" t="s">
        <v>299</v>
      </c>
      <c r="C10" s="40" t="s">
        <v>298</v>
      </c>
      <c r="D10" s="42">
        <v>30000</v>
      </c>
      <c r="E10" s="42">
        <v>861</v>
      </c>
      <c r="F10" s="42">
        <v>0</v>
      </c>
      <c r="G10" s="42">
        <v>912</v>
      </c>
      <c r="H10" s="42">
        <v>1798</v>
      </c>
      <c r="I10" s="42">
        <v>28202</v>
      </c>
      <c r="J10" s="83"/>
    </row>
    <row r="11" spans="1:10" x14ac:dyDescent="0.2">
      <c r="A11" s="60">
        <v>4</v>
      </c>
      <c r="B11" s="40" t="s">
        <v>300</v>
      </c>
      <c r="C11" s="40" t="s">
        <v>298</v>
      </c>
      <c r="D11" s="42">
        <v>40000</v>
      </c>
      <c r="E11" s="42">
        <v>1148</v>
      </c>
      <c r="F11" s="42">
        <v>442.65</v>
      </c>
      <c r="G11" s="42">
        <v>1216</v>
      </c>
      <c r="H11" s="42">
        <v>25291.07</v>
      </c>
      <c r="I11" s="42">
        <v>14708.93</v>
      </c>
      <c r="J11" s="83"/>
    </row>
    <row r="12" spans="1:10" x14ac:dyDescent="0.2">
      <c r="A12" s="60">
        <v>5</v>
      </c>
      <c r="B12" s="40" t="s">
        <v>301</v>
      </c>
      <c r="C12" s="40" t="s">
        <v>302</v>
      </c>
      <c r="D12" s="42">
        <v>40000</v>
      </c>
      <c r="E12" s="42">
        <v>1148</v>
      </c>
      <c r="F12" s="42">
        <v>442.65</v>
      </c>
      <c r="G12" s="42">
        <v>1216</v>
      </c>
      <c r="H12" s="42">
        <v>2831.65</v>
      </c>
      <c r="I12" s="42">
        <v>37168.35</v>
      </c>
      <c r="J12" s="83"/>
    </row>
    <row r="13" spans="1:10" x14ac:dyDescent="0.2">
      <c r="A13" s="60">
        <v>6</v>
      </c>
      <c r="B13" s="40" t="s">
        <v>303</v>
      </c>
      <c r="C13" s="40" t="s">
        <v>304</v>
      </c>
      <c r="D13" s="42">
        <v>25000</v>
      </c>
      <c r="E13" s="42">
        <v>717.5</v>
      </c>
      <c r="F13" s="42">
        <v>0</v>
      </c>
      <c r="G13" s="42">
        <v>760</v>
      </c>
      <c r="H13" s="42">
        <v>9492.7199999999993</v>
      </c>
      <c r="I13" s="42">
        <v>15507.28</v>
      </c>
      <c r="J13" s="83"/>
    </row>
    <row r="14" spans="1:10" x14ac:dyDescent="0.2">
      <c r="A14" s="60">
        <v>7</v>
      </c>
      <c r="B14" s="40" t="s">
        <v>305</v>
      </c>
      <c r="C14" s="40" t="s">
        <v>306</v>
      </c>
      <c r="D14" s="42">
        <v>30000</v>
      </c>
      <c r="E14" s="42">
        <v>861</v>
      </c>
      <c r="F14" s="42">
        <v>0</v>
      </c>
      <c r="G14" s="42">
        <v>912</v>
      </c>
      <c r="H14" s="42">
        <v>12153.95</v>
      </c>
      <c r="I14" s="42">
        <v>17846.05</v>
      </c>
      <c r="J14" s="83"/>
    </row>
    <row r="15" spans="1:10" x14ac:dyDescent="0.2">
      <c r="A15" s="60">
        <v>8</v>
      </c>
      <c r="B15" s="40" t="s">
        <v>307</v>
      </c>
      <c r="C15" s="40" t="s">
        <v>308</v>
      </c>
      <c r="D15" s="42">
        <v>35000</v>
      </c>
      <c r="E15" s="42">
        <v>1004.5</v>
      </c>
      <c r="F15" s="42">
        <v>0</v>
      </c>
      <c r="G15" s="42">
        <v>1064</v>
      </c>
      <c r="H15" s="42">
        <v>2093.5</v>
      </c>
      <c r="I15" s="42">
        <v>32906.5</v>
      </c>
      <c r="J15" s="83"/>
    </row>
    <row r="16" spans="1:10" x14ac:dyDescent="0.2">
      <c r="A16" s="60">
        <v>9</v>
      </c>
      <c r="B16" s="40" t="s">
        <v>309</v>
      </c>
      <c r="C16" s="40" t="s">
        <v>310</v>
      </c>
      <c r="D16" s="42">
        <v>30000</v>
      </c>
      <c r="E16" s="42">
        <v>861</v>
      </c>
      <c r="F16" s="42">
        <v>0</v>
      </c>
      <c r="G16" s="42">
        <v>912</v>
      </c>
      <c r="H16" s="42">
        <v>1798</v>
      </c>
      <c r="I16" s="42">
        <v>28202</v>
      </c>
      <c r="J16" s="83"/>
    </row>
    <row r="17" spans="1:10" x14ac:dyDescent="0.2">
      <c r="A17" s="60">
        <v>10</v>
      </c>
      <c r="B17" s="40" t="s">
        <v>311</v>
      </c>
      <c r="C17" s="40" t="s">
        <v>310</v>
      </c>
      <c r="D17" s="42">
        <v>30000</v>
      </c>
      <c r="E17" s="42">
        <v>861</v>
      </c>
      <c r="F17" s="42">
        <v>0</v>
      </c>
      <c r="G17" s="42">
        <v>912</v>
      </c>
      <c r="H17" s="42">
        <v>1798</v>
      </c>
      <c r="I17" s="42">
        <v>28202</v>
      </c>
      <c r="J17" s="83"/>
    </row>
    <row r="18" spans="1:10" x14ac:dyDescent="0.2">
      <c r="A18" s="60">
        <v>11</v>
      </c>
      <c r="B18" s="40" t="s">
        <v>312</v>
      </c>
      <c r="C18" s="40" t="s">
        <v>313</v>
      </c>
      <c r="D18" s="42">
        <v>25000</v>
      </c>
      <c r="E18" s="42">
        <v>717.5</v>
      </c>
      <c r="F18" s="42">
        <v>0</v>
      </c>
      <c r="G18" s="42">
        <v>760</v>
      </c>
      <c r="H18" s="42">
        <v>11980.28</v>
      </c>
      <c r="I18" s="42">
        <v>13019.72</v>
      </c>
      <c r="J18" s="83"/>
    </row>
    <row r="19" spans="1:10" x14ac:dyDescent="0.2">
      <c r="A19" s="60">
        <v>12</v>
      </c>
      <c r="B19" s="40" t="s">
        <v>314</v>
      </c>
      <c r="C19" s="40" t="s">
        <v>315</v>
      </c>
      <c r="D19" s="42">
        <v>16500</v>
      </c>
      <c r="E19" s="42">
        <v>473.55</v>
      </c>
      <c r="F19" s="42">
        <v>0</v>
      </c>
      <c r="G19" s="42">
        <v>501.6</v>
      </c>
      <c r="H19" s="42">
        <v>4066.15</v>
      </c>
      <c r="I19" s="42">
        <v>12433.85</v>
      </c>
      <c r="J19" s="83"/>
    </row>
    <row r="20" spans="1:10" x14ac:dyDescent="0.2">
      <c r="A20" s="60">
        <v>13</v>
      </c>
      <c r="B20" s="40" t="s">
        <v>316</v>
      </c>
      <c r="C20" s="40" t="s">
        <v>317</v>
      </c>
      <c r="D20" s="42">
        <v>75000</v>
      </c>
      <c r="E20" s="42">
        <v>2152.5</v>
      </c>
      <c r="F20" s="42">
        <v>6309.38</v>
      </c>
      <c r="G20" s="42">
        <v>2280</v>
      </c>
      <c r="H20" s="42">
        <v>14766.88</v>
      </c>
      <c r="I20" s="42">
        <v>60233.120000000003</v>
      </c>
      <c r="J20" s="83"/>
    </row>
    <row r="21" spans="1:10" x14ac:dyDescent="0.2">
      <c r="A21" s="60">
        <v>14</v>
      </c>
      <c r="B21" s="40" t="s">
        <v>319</v>
      </c>
      <c r="C21" s="40" t="s">
        <v>320</v>
      </c>
      <c r="D21" s="42">
        <v>135000</v>
      </c>
      <c r="E21" s="42">
        <v>3874.5</v>
      </c>
      <c r="F21" s="42">
        <v>20338.240000000002</v>
      </c>
      <c r="G21" s="42">
        <v>4104</v>
      </c>
      <c r="H21" s="42">
        <v>28341.74</v>
      </c>
      <c r="I21" s="42">
        <v>106658.26</v>
      </c>
      <c r="J21" s="83"/>
    </row>
    <row r="22" spans="1:10" x14ac:dyDescent="0.2">
      <c r="A22" s="60">
        <v>15</v>
      </c>
      <c r="B22" s="40" t="s">
        <v>321</v>
      </c>
      <c r="C22" s="40" t="s">
        <v>322</v>
      </c>
      <c r="D22" s="42">
        <v>180000</v>
      </c>
      <c r="E22" s="42">
        <v>5166</v>
      </c>
      <c r="F22" s="42">
        <v>30923.37</v>
      </c>
      <c r="G22" s="42">
        <v>5472</v>
      </c>
      <c r="H22" s="42">
        <v>46586.37</v>
      </c>
      <c r="I22" s="42">
        <v>133413.63</v>
      </c>
      <c r="J22" s="83"/>
    </row>
    <row r="23" spans="1:10" x14ac:dyDescent="0.2">
      <c r="A23" s="60">
        <v>16</v>
      </c>
      <c r="B23" s="40" t="s">
        <v>323</v>
      </c>
      <c r="C23" s="40" t="s">
        <v>310</v>
      </c>
      <c r="D23" s="42">
        <v>30000</v>
      </c>
      <c r="E23" s="42">
        <v>861</v>
      </c>
      <c r="F23" s="42">
        <v>0</v>
      </c>
      <c r="G23" s="42">
        <v>912</v>
      </c>
      <c r="H23" s="42">
        <v>8250.67</v>
      </c>
      <c r="I23" s="42">
        <v>21749.33</v>
      </c>
      <c r="J23" s="83"/>
    </row>
    <row r="24" spans="1:10" x14ac:dyDescent="0.2">
      <c r="A24" s="60">
        <v>17</v>
      </c>
      <c r="B24" s="40" t="s">
        <v>89</v>
      </c>
      <c r="C24" s="40" t="s">
        <v>324</v>
      </c>
      <c r="D24" s="42">
        <v>75000</v>
      </c>
      <c r="E24" s="42">
        <v>2152.5</v>
      </c>
      <c r="F24" s="42">
        <v>6309.38</v>
      </c>
      <c r="G24" s="42">
        <v>2280</v>
      </c>
      <c r="H24" s="42">
        <v>10766.88</v>
      </c>
      <c r="I24" s="42">
        <v>64233.120000000003</v>
      </c>
      <c r="J24" s="83"/>
    </row>
    <row r="25" spans="1:10" x14ac:dyDescent="0.2">
      <c r="A25" s="60">
        <v>18</v>
      </c>
      <c r="B25" s="40" t="s">
        <v>59</v>
      </c>
      <c r="C25" s="40" t="s">
        <v>325</v>
      </c>
      <c r="D25" s="42">
        <v>35000</v>
      </c>
      <c r="E25" s="42">
        <v>1004.5</v>
      </c>
      <c r="F25" s="42">
        <v>0</v>
      </c>
      <c r="G25" s="42">
        <v>1064</v>
      </c>
      <c r="H25" s="42">
        <v>2093.5</v>
      </c>
      <c r="I25" s="42">
        <v>32906.5</v>
      </c>
      <c r="J25" s="83"/>
    </row>
    <row r="26" spans="1:10" x14ac:dyDescent="0.2">
      <c r="A26" s="60">
        <v>19</v>
      </c>
      <c r="B26" s="40" t="s">
        <v>145</v>
      </c>
      <c r="C26" s="40" t="s">
        <v>324</v>
      </c>
      <c r="D26" s="42">
        <v>75000</v>
      </c>
      <c r="E26" s="42">
        <v>2152.5</v>
      </c>
      <c r="F26" s="42">
        <v>5966.28</v>
      </c>
      <c r="G26" s="42">
        <v>2280</v>
      </c>
      <c r="H26" s="42">
        <v>44205.91</v>
      </c>
      <c r="I26" s="42">
        <v>30794.09</v>
      </c>
      <c r="J26" s="83"/>
    </row>
    <row r="27" spans="1:10" x14ac:dyDescent="0.2">
      <c r="A27" s="60">
        <v>20</v>
      </c>
      <c r="B27" s="40" t="s">
        <v>326</v>
      </c>
      <c r="C27" s="40" t="s">
        <v>324</v>
      </c>
      <c r="D27" s="42">
        <v>70000</v>
      </c>
      <c r="E27" s="42">
        <v>2009</v>
      </c>
      <c r="F27" s="42">
        <v>5368.48</v>
      </c>
      <c r="G27" s="42">
        <v>2128</v>
      </c>
      <c r="H27" s="42">
        <v>9530.48</v>
      </c>
      <c r="I27" s="42">
        <v>60469.52</v>
      </c>
      <c r="J27" s="83"/>
    </row>
    <row r="28" spans="1:10" x14ac:dyDescent="0.2">
      <c r="A28" s="60">
        <v>21</v>
      </c>
      <c r="B28" s="40" t="s">
        <v>327</v>
      </c>
      <c r="C28" s="40" t="s">
        <v>325</v>
      </c>
      <c r="D28" s="42">
        <v>35000</v>
      </c>
      <c r="E28" s="42">
        <v>1004.5</v>
      </c>
      <c r="F28" s="42">
        <v>0</v>
      </c>
      <c r="G28" s="42">
        <v>1064</v>
      </c>
      <c r="H28" s="42">
        <v>2093.5</v>
      </c>
      <c r="I28" s="42">
        <v>32906.5</v>
      </c>
      <c r="J28" s="83"/>
    </row>
    <row r="29" spans="1:10" x14ac:dyDescent="0.2">
      <c r="A29" s="60">
        <v>22</v>
      </c>
      <c r="B29" s="40" t="s">
        <v>328</v>
      </c>
      <c r="C29" s="40" t="s">
        <v>325</v>
      </c>
      <c r="D29" s="42">
        <v>35000</v>
      </c>
      <c r="E29" s="42">
        <v>1004.5</v>
      </c>
      <c r="F29" s="42">
        <v>0</v>
      </c>
      <c r="G29" s="42">
        <v>1064</v>
      </c>
      <c r="H29" s="42">
        <v>2093.5</v>
      </c>
      <c r="I29" s="42">
        <v>32906.5</v>
      </c>
      <c r="J29" s="83"/>
    </row>
    <row r="30" spans="1:10" x14ac:dyDescent="0.2">
      <c r="A30" s="60">
        <v>23</v>
      </c>
      <c r="B30" s="40" t="s">
        <v>329</v>
      </c>
      <c r="C30" s="40" t="s">
        <v>330</v>
      </c>
      <c r="D30" s="42">
        <v>30000</v>
      </c>
      <c r="E30" s="42">
        <v>861</v>
      </c>
      <c r="F30" s="42">
        <v>0</v>
      </c>
      <c r="G30" s="42">
        <v>912</v>
      </c>
      <c r="H30" s="42">
        <v>1798</v>
      </c>
      <c r="I30" s="42">
        <v>28202</v>
      </c>
      <c r="J30" s="83"/>
    </row>
    <row r="31" spans="1:10" x14ac:dyDescent="0.2">
      <c r="A31" s="60">
        <v>24</v>
      </c>
      <c r="B31" s="40" t="s">
        <v>331</v>
      </c>
      <c r="C31" s="40" t="s">
        <v>332</v>
      </c>
      <c r="D31" s="42">
        <v>35000</v>
      </c>
      <c r="E31" s="42">
        <v>1004.5</v>
      </c>
      <c r="F31" s="42">
        <v>0</v>
      </c>
      <c r="G31" s="42">
        <v>1064</v>
      </c>
      <c r="H31" s="42">
        <v>5093.5</v>
      </c>
      <c r="I31" s="42">
        <v>29906.5</v>
      </c>
      <c r="J31" s="83"/>
    </row>
    <row r="32" spans="1:10" x14ac:dyDescent="0.2">
      <c r="A32" s="60">
        <v>25</v>
      </c>
      <c r="B32" s="40" t="s">
        <v>333</v>
      </c>
      <c r="C32" s="40" t="s">
        <v>325</v>
      </c>
      <c r="D32" s="42">
        <v>31500</v>
      </c>
      <c r="E32" s="42">
        <v>904.05</v>
      </c>
      <c r="F32" s="42">
        <v>0</v>
      </c>
      <c r="G32" s="42">
        <v>957.6</v>
      </c>
      <c r="H32" s="42">
        <v>19671.04</v>
      </c>
      <c r="I32" s="42">
        <v>11828.96</v>
      </c>
      <c r="J32" s="83"/>
    </row>
    <row r="33" spans="1:10" x14ac:dyDescent="0.2">
      <c r="A33" s="60">
        <v>26</v>
      </c>
      <c r="B33" s="40" t="s">
        <v>216</v>
      </c>
      <c r="C33" s="40" t="s">
        <v>325</v>
      </c>
      <c r="D33" s="42">
        <v>35000</v>
      </c>
      <c r="E33" s="42">
        <v>1004.5</v>
      </c>
      <c r="F33" s="42">
        <v>0</v>
      </c>
      <c r="G33" s="42">
        <v>1064</v>
      </c>
      <c r="H33" s="42">
        <v>2093.5</v>
      </c>
      <c r="I33" s="42">
        <v>32906.5</v>
      </c>
      <c r="J33" s="83"/>
    </row>
    <row r="34" spans="1:10" x14ac:dyDescent="0.2">
      <c r="A34" s="60">
        <v>27</v>
      </c>
      <c r="B34" s="40" t="s">
        <v>119</v>
      </c>
      <c r="C34" s="40" t="s">
        <v>324</v>
      </c>
      <c r="D34" s="42">
        <v>65000</v>
      </c>
      <c r="E34" s="42">
        <v>1865.5</v>
      </c>
      <c r="F34" s="42">
        <v>4427.58</v>
      </c>
      <c r="G34" s="42">
        <v>1976</v>
      </c>
      <c r="H34" s="42">
        <v>8294.08</v>
      </c>
      <c r="I34" s="42">
        <v>56705.919999999998</v>
      </c>
      <c r="J34" s="83"/>
    </row>
    <row r="35" spans="1:10" x14ac:dyDescent="0.2">
      <c r="A35" s="60">
        <v>28</v>
      </c>
      <c r="B35" s="40" t="s">
        <v>44</v>
      </c>
      <c r="C35" s="40" t="s">
        <v>325</v>
      </c>
      <c r="D35" s="42">
        <v>31500</v>
      </c>
      <c r="E35" s="42">
        <v>904.05</v>
      </c>
      <c r="F35" s="42">
        <v>0</v>
      </c>
      <c r="G35" s="42">
        <v>957.6</v>
      </c>
      <c r="H35" s="42">
        <v>1886.65</v>
      </c>
      <c r="I35" s="42">
        <v>29613.35</v>
      </c>
      <c r="J35" s="83"/>
    </row>
    <row r="36" spans="1:10" x14ac:dyDescent="0.2">
      <c r="A36" s="60">
        <v>29</v>
      </c>
      <c r="B36" s="40" t="s">
        <v>334</v>
      </c>
      <c r="C36" s="40" t="s">
        <v>325</v>
      </c>
      <c r="D36" s="42">
        <v>35000</v>
      </c>
      <c r="E36" s="42">
        <v>1004.5</v>
      </c>
      <c r="F36" s="42">
        <v>0</v>
      </c>
      <c r="G36" s="42">
        <v>1064</v>
      </c>
      <c r="H36" s="42">
        <v>7024.96</v>
      </c>
      <c r="I36" s="42">
        <v>27975.040000000001</v>
      </c>
      <c r="J36" s="83"/>
    </row>
    <row r="37" spans="1:10" x14ac:dyDescent="0.2">
      <c r="A37" s="60">
        <v>30</v>
      </c>
      <c r="B37" s="40" t="s">
        <v>22</v>
      </c>
      <c r="C37" s="40" t="s">
        <v>325</v>
      </c>
      <c r="D37" s="42">
        <v>35000</v>
      </c>
      <c r="E37" s="42">
        <v>1004.5</v>
      </c>
      <c r="F37" s="42">
        <v>0</v>
      </c>
      <c r="G37" s="42">
        <v>1064</v>
      </c>
      <c r="H37" s="42">
        <v>2093.5</v>
      </c>
      <c r="I37" s="42">
        <v>32906.5</v>
      </c>
      <c r="J37" s="83"/>
    </row>
    <row r="38" spans="1:10" x14ac:dyDescent="0.2">
      <c r="A38" s="60">
        <v>31</v>
      </c>
      <c r="B38" s="40" t="s">
        <v>335</v>
      </c>
      <c r="C38" s="40" t="s">
        <v>325</v>
      </c>
      <c r="D38" s="42">
        <v>31500</v>
      </c>
      <c r="E38" s="42">
        <v>904.05</v>
      </c>
      <c r="F38" s="42">
        <v>0</v>
      </c>
      <c r="G38" s="42">
        <v>957.6</v>
      </c>
      <c r="H38" s="42">
        <v>1886.65</v>
      </c>
      <c r="I38" s="42">
        <v>29613.35</v>
      </c>
      <c r="J38" s="83"/>
    </row>
    <row r="39" spans="1:10" x14ac:dyDescent="0.2">
      <c r="A39" s="60">
        <v>32</v>
      </c>
      <c r="B39" s="40" t="s">
        <v>336</v>
      </c>
      <c r="C39" s="40" t="s">
        <v>325</v>
      </c>
      <c r="D39" s="42">
        <v>31500</v>
      </c>
      <c r="E39" s="42">
        <v>904.05</v>
      </c>
      <c r="F39" s="42">
        <v>0</v>
      </c>
      <c r="G39" s="42">
        <v>957.6</v>
      </c>
      <c r="H39" s="42">
        <v>1886.65</v>
      </c>
      <c r="I39" s="42">
        <v>29613.35</v>
      </c>
      <c r="J39" s="83"/>
    </row>
    <row r="40" spans="1:10" x14ac:dyDescent="0.2">
      <c r="A40" s="60">
        <v>33</v>
      </c>
      <c r="B40" s="40" t="s">
        <v>337</v>
      </c>
      <c r="C40" s="40" t="s">
        <v>325</v>
      </c>
      <c r="D40" s="42">
        <v>31500</v>
      </c>
      <c r="E40" s="42">
        <v>904.05</v>
      </c>
      <c r="F40" s="42">
        <v>0</v>
      </c>
      <c r="G40" s="42">
        <v>957.6</v>
      </c>
      <c r="H40" s="42">
        <v>1886.65</v>
      </c>
      <c r="I40" s="42">
        <v>29613.35</v>
      </c>
      <c r="J40" s="83"/>
    </row>
    <row r="41" spans="1:10" x14ac:dyDescent="0.2">
      <c r="A41" s="60">
        <v>34</v>
      </c>
      <c r="B41" s="40" t="s">
        <v>338</v>
      </c>
      <c r="C41" s="40" t="s">
        <v>339</v>
      </c>
      <c r="D41" s="42">
        <v>40000</v>
      </c>
      <c r="E41" s="42">
        <v>1148</v>
      </c>
      <c r="F41" s="42">
        <v>442.65</v>
      </c>
      <c r="G41" s="42">
        <v>1216</v>
      </c>
      <c r="H41" s="42">
        <v>2831.65</v>
      </c>
      <c r="I41" s="42">
        <v>37168.35</v>
      </c>
      <c r="J41" s="83"/>
    </row>
    <row r="42" spans="1:10" x14ac:dyDescent="0.2">
      <c r="A42" s="60">
        <v>35</v>
      </c>
      <c r="B42" s="40" t="s">
        <v>340</v>
      </c>
      <c r="C42" s="40" t="s">
        <v>322</v>
      </c>
      <c r="D42" s="42">
        <v>200000</v>
      </c>
      <c r="E42" s="42">
        <v>5740</v>
      </c>
      <c r="F42" s="42">
        <v>35677.08</v>
      </c>
      <c r="G42" s="42">
        <v>5883.16</v>
      </c>
      <c r="H42" s="42">
        <v>113111.91</v>
      </c>
      <c r="I42" s="42">
        <v>86888.09</v>
      </c>
      <c r="J42" s="83"/>
    </row>
    <row r="43" spans="1:10" x14ac:dyDescent="0.2">
      <c r="A43" s="60">
        <v>36</v>
      </c>
      <c r="B43" s="40" t="s">
        <v>341</v>
      </c>
      <c r="C43" s="40" t="s">
        <v>339</v>
      </c>
      <c r="D43" s="42">
        <v>40000</v>
      </c>
      <c r="E43" s="42">
        <v>1148</v>
      </c>
      <c r="F43" s="42">
        <v>0</v>
      </c>
      <c r="G43" s="42">
        <v>1216</v>
      </c>
      <c r="H43" s="42">
        <v>19746.2</v>
      </c>
      <c r="I43" s="42">
        <v>20253.8</v>
      </c>
      <c r="J43" s="83"/>
    </row>
    <row r="44" spans="1:10" x14ac:dyDescent="0.2">
      <c r="A44" s="60">
        <v>37</v>
      </c>
      <c r="B44" s="40" t="s">
        <v>342</v>
      </c>
      <c r="C44" s="40" t="s">
        <v>318</v>
      </c>
      <c r="D44" s="42">
        <v>35000</v>
      </c>
      <c r="E44" s="42">
        <v>1004.5</v>
      </c>
      <c r="F44" s="42">
        <v>0</v>
      </c>
      <c r="G44" s="42">
        <v>1064</v>
      </c>
      <c r="H44" s="42">
        <v>2093.5</v>
      </c>
      <c r="I44" s="42">
        <v>32906.5</v>
      </c>
      <c r="J44" s="83"/>
    </row>
    <row r="45" spans="1:10" x14ac:dyDescent="0.2">
      <c r="A45" s="60">
        <v>38</v>
      </c>
      <c r="B45" s="40" t="s">
        <v>343</v>
      </c>
      <c r="C45" s="40" t="s">
        <v>310</v>
      </c>
      <c r="D45" s="42">
        <v>26250</v>
      </c>
      <c r="E45" s="42">
        <v>753.38</v>
      </c>
      <c r="F45" s="42">
        <v>0</v>
      </c>
      <c r="G45" s="42">
        <v>798</v>
      </c>
      <c r="H45" s="42">
        <v>1576.38</v>
      </c>
      <c r="I45" s="42">
        <v>24673.62</v>
      </c>
      <c r="J45" s="83"/>
    </row>
    <row r="46" spans="1:10" x14ac:dyDescent="0.2">
      <c r="A46" s="60">
        <v>39</v>
      </c>
      <c r="B46" s="40" t="s">
        <v>344</v>
      </c>
      <c r="C46" s="40" t="s">
        <v>339</v>
      </c>
      <c r="D46" s="42">
        <v>30000</v>
      </c>
      <c r="E46" s="42">
        <v>861</v>
      </c>
      <c r="F46" s="42">
        <v>0</v>
      </c>
      <c r="G46" s="42">
        <v>912</v>
      </c>
      <c r="H46" s="42">
        <v>19102.830000000002</v>
      </c>
      <c r="I46" s="42">
        <v>10897.17</v>
      </c>
      <c r="J46" s="83"/>
    </row>
    <row r="47" spans="1:10" x14ac:dyDescent="0.2">
      <c r="A47" s="60">
        <v>40</v>
      </c>
      <c r="B47" s="40" t="s">
        <v>345</v>
      </c>
      <c r="C47" s="40" t="s">
        <v>332</v>
      </c>
      <c r="D47" s="42">
        <v>25000</v>
      </c>
      <c r="E47" s="42">
        <v>717.5</v>
      </c>
      <c r="F47" s="42">
        <v>0</v>
      </c>
      <c r="G47" s="42">
        <v>760</v>
      </c>
      <c r="H47" s="42">
        <v>11685.61</v>
      </c>
      <c r="I47" s="42">
        <v>13314.39</v>
      </c>
      <c r="J47" s="83"/>
    </row>
    <row r="48" spans="1:10" x14ac:dyDescent="0.2">
      <c r="A48" s="60">
        <v>41</v>
      </c>
      <c r="B48" s="40" t="s">
        <v>346</v>
      </c>
      <c r="C48" s="40" t="s">
        <v>347</v>
      </c>
      <c r="D48" s="42">
        <v>50000</v>
      </c>
      <c r="E48" s="42">
        <v>1435</v>
      </c>
      <c r="F48" s="42">
        <v>1854</v>
      </c>
      <c r="G48" s="42">
        <v>1520</v>
      </c>
      <c r="H48" s="42">
        <v>4834</v>
      </c>
      <c r="I48" s="42">
        <v>45166</v>
      </c>
      <c r="J48" s="83"/>
    </row>
    <row r="49" spans="1:10" x14ac:dyDescent="0.2">
      <c r="A49" s="60">
        <v>42</v>
      </c>
      <c r="B49" s="40" t="s">
        <v>348</v>
      </c>
      <c r="C49" s="40" t="s">
        <v>349</v>
      </c>
      <c r="D49" s="42">
        <v>35000</v>
      </c>
      <c r="E49" s="42">
        <v>1004.5</v>
      </c>
      <c r="F49" s="42">
        <v>0</v>
      </c>
      <c r="G49" s="42">
        <v>1064</v>
      </c>
      <c r="H49" s="42">
        <v>4593.5</v>
      </c>
      <c r="I49" s="42">
        <v>30406.5</v>
      </c>
      <c r="J49" s="83"/>
    </row>
    <row r="50" spans="1:10" x14ac:dyDescent="0.2">
      <c r="A50" s="60">
        <v>43</v>
      </c>
      <c r="B50" s="40" t="s">
        <v>350</v>
      </c>
      <c r="C50" s="40" t="s">
        <v>347</v>
      </c>
      <c r="D50" s="42">
        <v>35000</v>
      </c>
      <c r="E50" s="42">
        <v>1004.5</v>
      </c>
      <c r="F50" s="42">
        <v>0</v>
      </c>
      <c r="G50" s="42">
        <v>1064</v>
      </c>
      <c r="H50" s="42">
        <v>2093.5</v>
      </c>
      <c r="I50" s="42">
        <v>32906.5</v>
      </c>
      <c r="J50" s="83"/>
    </row>
    <row r="51" spans="1:10" x14ac:dyDescent="0.2">
      <c r="A51" s="60">
        <v>44</v>
      </c>
      <c r="B51" s="40" t="s">
        <v>351</v>
      </c>
      <c r="C51" s="40" t="s">
        <v>339</v>
      </c>
      <c r="D51" s="42">
        <v>40000</v>
      </c>
      <c r="E51" s="42">
        <v>1148</v>
      </c>
      <c r="F51" s="42">
        <v>442.65</v>
      </c>
      <c r="G51" s="42">
        <v>1216</v>
      </c>
      <c r="H51" s="42">
        <v>18447.7</v>
      </c>
      <c r="I51" s="42">
        <v>21552.3</v>
      </c>
      <c r="J51" s="83"/>
    </row>
    <row r="52" spans="1:10" x14ac:dyDescent="0.2">
      <c r="A52" s="60">
        <v>45</v>
      </c>
      <c r="B52" s="40" t="s">
        <v>352</v>
      </c>
      <c r="C52" s="40" t="s">
        <v>339</v>
      </c>
      <c r="D52" s="42">
        <v>40000</v>
      </c>
      <c r="E52" s="42">
        <v>1148</v>
      </c>
      <c r="F52" s="42">
        <v>442.65</v>
      </c>
      <c r="G52" s="42">
        <v>1216</v>
      </c>
      <c r="H52" s="42">
        <v>21384.86</v>
      </c>
      <c r="I52" s="42">
        <v>18615.14</v>
      </c>
      <c r="J52" s="83"/>
    </row>
    <row r="53" spans="1:10" x14ac:dyDescent="0.2">
      <c r="A53" s="60">
        <v>46</v>
      </c>
      <c r="B53" s="40" t="s">
        <v>353</v>
      </c>
      <c r="C53" s="40" t="s">
        <v>325</v>
      </c>
      <c r="D53" s="42">
        <v>35000</v>
      </c>
      <c r="E53" s="42">
        <v>1004.5</v>
      </c>
      <c r="F53" s="42">
        <v>0</v>
      </c>
      <c r="G53" s="42">
        <v>1064</v>
      </c>
      <c r="H53" s="42">
        <v>2093.5</v>
      </c>
      <c r="I53" s="42">
        <v>32906.5</v>
      </c>
      <c r="J53" s="83"/>
    </row>
    <row r="54" spans="1:10" x14ac:dyDescent="0.2">
      <c r="A54" s="60">
        <v>47</v>
      </c>
      <c r="B54" s="40" t="s">
        <v>354</v>
      </c>
      <c r="C54" s="40" t="s">
        <v>339</v>
      </c>
      <c r="D54" s="42">
        <v>38000</v>
      </c>
      <c r="E54" s="42">
        <v>1090.5999999999999</v>
      </c>
      <c r="F54" s="42">
        <v>160.38</v>
      </c>
      <c r="G54" s="42">
        <v>1155.2</v>
      </c>
      <c r="H54" s="42">
        <v>15497.18</v>
      </c>
      <c r="I54" s="42">
        <v>22502.82</v>
      </c>
      <c r="J54" s="83"/>
    </row>
    <row r="55" spans="1:10" x14ac:dyDescent="0.2">
      <c r="A55" s="60">
        <v>48</v>
      </c>
      <c r="B55" s="40" t="s">
        <v>355</v>
      </c>
      <c r="C55" s="40" t="s">
        <v>298</v>
      </c>
      <c r="D55" s="42">
        <v>20000</v>
      </c>
      <c r="E55" s="42">
        <v>574</v>
      </c>
      <c r="F55" s="42">
        <v>0</v>
      </c>
      <c r="G55" s="42">
        <v>608</v>
      </c>
      <c r="H55" s="42">
        <v>10054.25</v>
      </c>
      <c r="I55" s="42">
        <v>9945.75</v>
      </c>
      <c r="J55" s="83"/>
    </row>
    <row r="56" spans="1:10" x14ac:dyDescent="0.2">
      <c r="A56" s="60">
        <v>49</v>
      </c>
      <c r="B56" s="40" t="s">
        <v>356</v>
      </c>
      <c r="C56" s="40" t="s">
        <v>298</v>
      </c>
      <c r="D56" s="42">
        <v>30000</v>
      </c>
      <c r="E56" s="42">
        <v>861</v>
      </c>
      <c r="F56" s="42">
        <v>0</v>
      </c>
      <c r="G56" s="42">
        <v>912</v>
      </c>
      <c r="H56" s="42">
        <v>18526.3</v>
      </c>
      <c r="I56" s="42">
        <v>11473.7</v>
      </c>
      <c r="J56" s="83"/>
    </row>
    <row r="57" spans="1:10" x14ac:dyDescent="0.2">
      <c r="A57" s="60">
        <v>50</v>
      </c>
      <c r="B57" s="40" t="s">
        <v>357</v>
      </c>
      <c r="C57" s="40" t="s">
        <v>358</v>
      </c>
      <c r="D57" s="42">
        <v>35000</v>
      </c>
      <c r="E57" s="42">
        <v>1004.5</v>
      </c>
      <c r="F57" s="42">
        <v>0</v>
      </c>
      <c r="G57" s="42">
        <v>1064</v>
      </c>
      <c r="H57" s="42">
        <v>21473.43</v>
      </c>
      <c r="I57" s="42">
        <v>13526.57</v>
      </c>
      <c r="J57" s="83"/>
    </row>
    <row r="58" spans="1:10" x14ac:dyDescent="0.2">
      <c r="A58" s="60">
        <v>51</v>
      </c>
      <c r="B58" s="40" t="s">
        <v>359</v>
      </c>
      <c r="C58" s="40" t="s">
        <v>360</v>
      </c>
      <c r="D58" s="42">
        <v>50000</v>
      </c>
      <c r="E58" s="42">
        <v>1435</v>
      </c>
      <c r="F58" s="42">
        <v>1596.68</v>
      </c>
      <c r="G58" s="42">
        <v>1520</v>
      </c>
      <c r="H58" s="42">
        <v>27415.98</v>
      </c>
      <c r="I58" s="42">
        <v>22584.02</v>
      </c>
      <c r="J58" s="83"/>
    </row>
    <row r="59" spans="1:10" x14ac:dyDescent="0.2">
      <c r="A59" s="58"/>
      <c r="B59" s="45"/>
      <c r="C59" s="45"/>
      <c r="D59" s="49">
        <f>SUM(D8:D58)</f>
        <v>2513250</v>
      </c>
      <c r="E59" s="49">
        <f>SUM(E8:E58)</f>
        <v>72130.280000000028</v>
      </c>
      <c r="F59" s="49">
        <f>SUM(F8:F58)</f>
        <v>166534.18</v>
      </c>
      <c r="H59" s="49">
        <f>SUM(H8:H58)</f>
        <v>672194.45000000019</v>
      </c>
      <c r="I59" s="49">
        <f>SUM(I8:I58)</f>
        <v>1841055.5500000003</v>
      </c>
      <c r="J59" s="83"/>
    </row>
    <row r="60" spans="1:10" x14ac:dyDescent="0.2">
      <c r="J60" s="83"/>
    </row>
    <row r="61" spans="1:10" x14ac:dyDescent="0.2">
      <c r="J61" s="83"/>
    </row>
    <row r="62" spans="1:10" x14ac:dyDescent="0.2">
      <c r="A62" s="59"/>
      <c r="B62" s="51" t="s">
        <v>361</v>
      </c>
      <c r="C62" s="51"/>
      <c r="D62" s="51"/>
      <c r="E62" s="51"/>
      <c r="F62" s="51"/>
      <c r="G62" s="51"/>
      <c r="H62" s="51"/>
      <c r="I62" s="51"/>
      <c r="J62" s="83"/>
    </row>
    <row r="63" spans="1:10" x14ac:dyDescent="0.2">
      <c r="A63" s="60">
        <v>52</v>
      </c>
      <c r="B63" s="40" t="s">
        <v>362</v>
      </c>
      <c r="C63" s="40" t="s">
        <v>363</v>
      </c>
      <c r="D63" s="42">
        <v>40000</v>
      </c>
      <c r="E63" s="42">
        <v>1148</v>
      </c>
      <c r="F63" s="42">
        <v>442.65</v>
      </c>
      <c r="G63" s="42">
        <v>1216</v>
      </c>
      <c r="H63" s="42">
        <v>16197.14</v>
      </c>
      <c r="I63" s="42">
        <v>23802.86</v>
      </c>
      <c r="J63" s="83"/>
    </row>
    <row r="64" spans="1:10" x14ac:dyDescent="0.2">
      <c r="A64" s="60">
        <v>53</v>
      </c>
      <c r="B64" s="40" t="s">
        <v>364</v>
      </c>
      <c r="C64" s="40" t="s">
        <v>365</v>
      </c>
      <c r="D64" s="42">
        <v>50000</v>
      </c>
      <c r="E64" s="42">
        <v>1435</v>
      </c>
      <c r="F64" s="42">
        <v>101.43</v>
      </c>
      <c r="G64" s="42">
        <v>1520</v>
      </c>
      <c r="H64" s="42">
        <v>20606.29</v>
      </c>
      <c r="I64" s="42">
        <v>29393.71</v>
      </c>
      <c r="J64" s="83"/>
    </row>
    <row r="65" spans="1:10" x14ac:dyDescent="0.2">
      <c r="A65" s="60">
        <v>54</v>
      </c>
      <c r="B65" s="40" t="s">
        <v>366</v>
      </c>
      <c r="C65" s="40" t="s">
        <v>298</v>
      </c>
      <c r="D65" s="42">
        <v>30000</v>
      </c>
      <c r="E65" s="42">
        <v>861</v>
      </c>
      <c r="F65" s="42">
        <v>0</v>
      </c>
      <c r="G65" s="42">
        <v>912</v>
      </c>
      <c r="H65" s="42">
        <v>18275.39</v>
      </c>
      <c r="I65" s="42">
        <v>11724.61</v>
      </c>
      <c r="J65" s="83"/>
    </row>
    <row r="66" spans="1:10" x14ac:dyDescent="0.2">
      <c r="A66" s="60">
        <v>55</v>
      </c>
      <c r="B66" s="40" t="s">
        <v>367</v>
      </c>
      <c r="C66" s="40" t="s">
        <v>365</v>
      </c>
      <c r="D66" s="42">
        <v>75000</v>
      </c>
      <c r="E66" s="42">
        <v>2152.5</v>
      </c>
      <c r="F66" s="42">
        <v>6309.38</v>
      </c>
      <c r="G66" s="42">
        <v>2280</v>
      </c>
      <c r="H66" s="42">
        <v>10766.88</v>
      </c>
      <c r="I66" s="42">
        <v>64233.120000000003</v>
      </c>
      <c r="J66" s="83"/>
    </row>
    <row r="67" spans="1:10" x14ac:dyDescent="0.2">
      <c r="A67" s="60">
        <v>56</v>
      </c>
      <c r="B67" s="40" t="s">
        <v>368</v>
      </c>
      <c r="C67" s="40" t="s">
        <v>365</v>
      </c>
      <c r="D67" s="42">
        <v>75000</v>
      </c>
      <c r="E67" s="42">
        <v>2152.5</v>
      </c>
      <c r="F67" s="42">
        <v>6309.38</v>
      </c>
      <c r="G67" s="42">
        <v>2280</v>
      </c>
      <c r="H67" s="42">
        <v>10766.88</v>
      </c>
      <c r="I67" s="42">
        <v>64233.120000000003</v>
      </c>
    </row>
    <row r="68" spans="1:10" x14ac:dyDescent="0.2">
      <c r="A68" s="60">
        <v>57</v>
      </c>
      <c r="B68" s="40" t="s">
        <v>369</v>
      </c>
      <c r="C68" s="40" t="s">
        <v>370</v>
      </c>
      <c r="D68" s="42">
        <v>110000</v>
      </c>
      <c r="E68" s="42">
        <v>3157</v>
      </c>
      <c r="F68" s="42">
        <v>14457.62</v>
      </c>
      <c r="G68" s="42">
        <v>3344</v>
      </c>
      <c r="H68" s="42">
        <v>33349.620000000003</v>
      </c>
      <c r="I68" s="42">
        <v>76650.38</v>
      </c>
    </row>
    <row r="69" spans="1:10" x14ac:dyDescent="0.2">
      <c r="D69" s="49">
        <f>SUM(D63:D68)</f>
        <v>380000</v>
      </c>
      <c r="E69" s="49">
        <f>SUM(E63:E68)</f>
        <v>10906</v>
      </c>
      <c r="F69" s="49">
        <f>SUM(F63:F68)</f>
        <v>27620.46</v>
      </c>
      <c r="I69" s="49">
        <f>SUM(I63:I68)</f>
        <v>270037.80000000005</v>
      </c>
    </row>
    <row r="70" spans="1:10" x14ac:dyDescent="0.2">
      <c r="J70" s="83"/>
    </row>
    <row r="71" spans="1:10" x14ac:dyDescent="0.2">
      <c r="J71" s="83"/>
    </row>
    <row r="72" spans="1:10" x14ac:dyDescent="0.2">
      <c r="A72" s="59"/>
      <c r="B72" s="51" t="s">
        <v>371</v>
      </c>
      <c r="C72" s="51"/>
      <c r="D72" s="51"/>
      <c r="E72" s="51"/>
      <c r="F72" s="51"/>
      <c r="G72" s="51"/>
      <c r="H72" s="51"/>
      <c r="I72" s="51"/>
    </row>
    <row r="73" spans="1:10" x14ac:dyDescent="0.2">
      <c r="A73" s="14">
        <v>58</v>
      </c>
      <c r="B73" s="40" t="s">
        <v>372</v>
      </c>
      <c r="C73" s="40" t="s">
        <v>373</v>
      </c>
      <c r="D73" s="42">
        <v>45000</v>
      </c>
      <c r="E73" s="42">
        <v>1291.5</v>
      </c>
      <c r="F73" s="42">
        <v>1148.33</v>
      </c>
      <c r="G73" s="42">
        <v>1368</v>
      </c>
      <c r="H73" s="42">
        <v>3832.83</v>
      </c>
      <c r="I73" s="42">
        <v>41167.17</v>
      </c>
      <c r="J73" s="83"/>
    </row>
    <row r="74" spans="1:10" x14ac:dyDescent="0.2">
      <c r="A74" s="14">
        <v>59</v>
      </c>
      <c r="B74" s="40" t="s">
        <v>374</v>
      </c>
      <c r="C74" s="40" t="s">
        <v>298</v>
      </c>
      <c r="D74" s="42">
        <v>35000</v>
      </c>
      <c r="E74" s="42">
        <v>1004.5</v>
      </c>
      <c r="F74" s="42">
        <v>0</v>
      </c>
      <c r="G74" s="42">
        <v>1064</v>
      </c>
      <c r="H74" s="42">
        <v>19344.34</v>
      </c>
      <c r="I74" s="42">
        <v>15655.66</v>
      </c>
      <c r="J74" s="83"/>
    </row>
    <row r="75" spans="1:10" x14ac:dyDescent="0.2">
      <c r="A75" s="14">
        <v>60</v>
      </c>
      <c r="B75" s="40" t="s">
        <v>375</v>
      </c>
      <c r="C75" s="40" t="s">
        <v>376</v>
      </c>
      <c r="D75" s="42">
        <v>35000</v>
      </c>
      <c r="E75" s="42">
        <v>1004.5</v>
      </c>
      <c r="F75" s="42">
        <v>0</v>
      </c>
      <c r="G75" s="42">
        <v>1064</v>
      </c>
      <c r="H75" s="42">
        <v>2093.5</v>
      </c>
      <c r="I75" s="42">
        <v>32906.5</v>
      </c>
      <c r="J75" s="83"/>
    </row>
    <row r="76" spans="1:10" x14ac:dyDescent="0.2">
      <c r="A76" s="14">
        <v>61</v>
      </c>
      <c r="B76" s="40" t="s">
        <v>377</v>
      </c>
      <c r="C76" s="40" t="s">
        <v>378</v>
      </c>
      <c r="D76" s="42">
        <v>40000</v>
      </c>
      <c r="E76" s="42">
        <v>1148</v>
      </c>
      <c r="F76" s="42">
        <v>442.65</v>
      </c>
      <c r="G76" s="42">
        <v>1216</v>
      </c>
      <c r="H76" s="42">
        <v>7831.65</v>
      </c>
      <c r="I76" s="42">
        <v>32168.35</v>
      </c>
      <c r="J76" s="83"/>
    </row>
    <row r="77" spans="1:10" x14ac:dyDescent="0.2">
      <c r="A77" s="14" t="s">
        <v>917</v>
      </c>
      <c r="B77" s="40" t="s">
        <v>379</v>
      </c>
      <c r="C77" s="40" t="s">
        <v>380</v>
      </c>
      <c r="D77" s="42">
        <v>75000</v>
      </c>
      <c r="E77" s="42">
        <v>2152.5</v>
      </c>
      <c r="F77" s="42">
        <v>6309.38</v>
      </c>
      <c r="G77" s="42">
        <v>2280</v>
      </c>
      <c r="H77" s="42">
        <v>10766.88</v>
      </c>
      <c r="I77" s="42">
        <v>64233.120000000003</v>
      </c>
      <c r="J77" s="83"/>
    </row>
    <row r="78" spans="1:10" x14ac:dyDescent="0.2">
      <c r="A78" s="14">
        <v>63</v>
      </c>
      <c r="B78" s="40" t="s">
        <v>228</v>
      </c>
      <c r="C78" s="40" t="s">
        <v>381</v>
      </c>
      <c r="D78" s="42">
        <v>35000</v>
      </c>
      <c r="E78" s="42">
        <v>1004.5</v>
      </c>
      <c r="F78" s="42">
        <v>0</v>
      </c>
      <c r="G78" s="42">
        <v>1064</v>
      </c>
      <c r="H78" s="42">
        <v>2093.5</v>
      </c>
      <c r="I78" s="42">
        <v>32906.5</v>
      </c>
      <c r="J78" s="83"/>
    </row>
    <row r="79" spans="1:10" x14ac:dyDescent="0.2">
      <c r="A79" s="14">
        <v>4</v>
      </c>
      <c r="B79" s="40" t="s">
        <v>382</v>
      </c>
      <c r="C79" s="40" t="s">
        <v>376</v>
      </c>
      <c r="D79" s="42">
        <v>55000</v>
      </c>
      <c r="E79" s="42">
        <v>1578.5</v>
      </c>
      <c r="F79" s="42">
        <v>2559.6799999999998</v>
      </c>
      <c r="G79" s="42">
        <v>1672</v>
      </c>
      <c r="H79" s="42">
        <v>5835.18</v>
      </c>
      <c r="I79" s="42">
        <v>49164.82</v>
      </c>
      <c r="J79" s="83"/>
    </row>
    <row r="80" spans="1:10" x14ac:dyDescent="0.2">
      <c r="A80" s="14">
        <v>65</v>
      </c>
      <c r="B80" s="40" t="s">
        <v>383</v>
      </c>
      <c r="C80" s="40" t="s">
        <v>373</v>
      </c>
      <c r="D80" s="42">
        <v>55000</v>
      </c>
      <c r="E80" s="42">
        <v>1578.5</v>
      </c>
      <c r="F80" s="42">
        <v>2559.6799999999998</v>
      </c>
      <c r="G80" s="42">
        <v>1672</v>
      </c>
      <c r="H80" s="42">
        <v>7485.18</v>
      </c>
      <c r="I80" s="42">
        <v>47514.82</v>
      </c>
      <c r="J80" s="83"/>
    </row>
    <row r="81" spans="1:10" x14ac:dyDescent="0.2">
      <c r="A81" s="14">
        <v>66</v>
      </c>
      <c r="B81" s="40" t="s">
        <v>384</v>
      </c>
      <c r="C81" s="40" t="s">
        <v>385</v>
      </c>
      <c r="D81" s="42">
        <v>50000</v>
      </c>
      <c r="E81" s="42">
        <v>1435</v>
      </c>
      <c r="F81" s="42">
        <v>1854</v>
      </c>
      <c r="G81" s="42">
        <v>1520</v>
      </c>
      <c r="H81" s="42">
        <v>4834</v>
      </c>
      <c r="I81" s="42">
        <v>45166</v>
      </c>
      <c r="J81" s="83"/>
    </row>
    <row r="82" spans="1:10" x14ac:dyDescent="0.2">
      <c r="A82" s="14">
        <v>67</v>
      </c>
      <c r="B82" s="40" t="s">
        <v>386</v>
      </c>
      <c r="C82" s="40" t="s">
        <v>385</v>
      </c>
      <c r="D82" s="42">
        <v>55000</v>
      </c>
      <c r="E82" s="42">
        <v>1578.5</v>
      </c>
      <c r="F82" s="42">
        <v>673.58</v>
      </c>
      <c r="G82" s="42">
        <v>1672</v>
      </c>
      <c r="H82" s="42">
        <v>3949.08</v>
      </c>
      <c r="I82" s="42">
        <v>51050.92</v>
      </c>
      <c r="J82" s="83"/>
    </row>
    <row r="83" spans="1:10" x14ac:dyDescent="0.2">
      <c r="A83" s="14">
        <v>68</v>
      </c>
      <c r="B83" s="40" t="s">
        <v>387</v>
      </c>
      <c r="C83" s="40" t="s">
        <v>318</v>
      </c>
      <c r="D83" s="42">
        <v>40000</v>
      </c>
      <c r="E83" s="42">
        <v>1148</v>
      </c>
      <c r="F83" s="42">
        <v>442.65</v>
      </c>
      <c r="G83" s="42">
        <v>1216</v>
      </c>
      <c r="H83" s="42">
        <v>2831.65</v>
      </c>
      <c r="I83" s="42">
        <v>37168.35</v>
      </c>
      <c r="J83" s="83"/>
    </row>
    <row r="84" spans="1:10" x14ac:dyDescent="0.2">
      <c r="A84" s="14">
        <v>69</v>
      </c>
      <c r="B84" s="40" t="s">
        <v>388</v>
      </c>
      <c r="C84" s="40" t="s">
        <v>389</v>
      </c>
      <c r="D84" s="42">
        <v>110000</v>
      </c>
      <c r="E84" s="42">
        <v>3157</v>
      </c>
      <c r="F84" s="42">
        <v>14457.62</v>
      </c>
      <c r="G84" s="42">
        <v>3344</v>
      </c>
      <c r="H84" s="42">
        <v>20983.62</v>
      </c>
      <c r="I84" s="42">
        <v>89016.38</v>
      </c>
      <c r="J84" s="83"/>
    </row>
    <row r="85" spans="1:10" x14ac:dyDescent="0.2">
      <c r="A85" s="14">
        <v>70</v>
      </c>
      <c r="B85" s="40" t="s">
        <v>390</v>
      </c>
      <c r="C85" s="40" t="s">
        <v>298</v>
      </c>
      <c r="D85" s="42">
        <v>40000</v>
      </c>
      <c r="E85" s="42">
        <v>1148</v>
      </c>
      <c r="F85" s="42">
        <v>0</v>
      </c>
      <c r="G85" s="42">
        <v>1216</v>
      </c>
      <c r="H85" s="42">
        <v>3589</v>
      </c>
      <c r="I85" s="42">
        <v>36411</v>
      </c>
      <c r="J85" s="83"/>
    </row>
    <row r="86" spans="1:10" x14ac:dyDescent="0.2">
      <c r="A86" s="14">
        <v>71</v>
      </c>
      <c r="B86" s="40" t="s">
        <v>391</v>
      </c>
      <c r="C86" s="40" t="s">
        <v>376</v>
      </c>
      <c r="D86" s="42">
        <v>55000</v>
      </c>
      <c r="E86" s="42">
        <v>1578.5</v>
      </c>
      <c r="F86" s="42">
        <v>2559.6799999999998</v>
      </c>
      <c r="G86" s="42">
        <v>1672</v>
      </c>
      <c r="H86" s="42">
        <v>5835.18</v>
      </c>
      <c r="I86" s="42">
        <v>49164.82</v>
      </c>
      <c r="J86" s="83"/>
    </row>
    <row r="87" spans="1:10" x14ac:dyDescent="0.2">
      <c r="A87" s="14">
        <v>72</v>
      </c>
      <c r="B87" s="40" t="s">
        <v>392</v>
      </c>
      <c r="C87" s="40" t="s">
        <v>380</v>
      </c>
      <c r="D87" s="42">
        <v>60000</v>
      </c>
      <c r="E87" s="42">
        <v>1722</v>
      </c>
      <c r="F87" s="42">
        <v>3486.68</v>
      </c>
      <c r="G87" s="42">
        <v>1824</v>
      </c>
      <c r="H87" s="42">
        <v>17451.12</v>
      </c>
      <c r="I87" s="42">
        <v>42548.88</v>
      </c>
      <c r="J87" s="83"/>
    </row>
    <row r="88" spans="1:10" x14ac:dyDescent="0.2">
      <c r="A88" s="14">
        <v>73</v>
      </c>
      <c r="B88" s="40" t="s">
        <v>393</v>
      </c>
      <c r="C88" s="40" t="s">
        <v>385</v>
      </c>
      <c r="D88" s="42">
        <v>50000</v>
      </c>
      <c r="E88" s="42">
        <v>1435</v>
      </c>
      <c r="F88" s="42">
        <v>1854</v>
      </c>
      <c r="G88" s="42">
        <v>1520</v>
      </c>
      <c r="H88" s="42">
        <v>4834</v>
      </c>
      <c r="I88" s="42">
        <v>45166</v>
      </c>
      <c r="J88" s="83"/>
    </row>
    <row r="89" spans="1:10" x14ac:dyDescent="0.2">
      <c r="A89" s="14">
        <v>74</v>
      </c>
      <c r="B89" s="40" t="s">
        <v>394</v>
      </c>
      <c r="C89" s="40" t="s">
        <v>378</v>
      </c>
      <c r="D89" s="42">
        <v>35000</v>
      </c>
      <c r="E89" s="42">
        <v>1004.5</v>
      </c>
      <c r="F89" s="42">
        <v>0</v>
      </c>
      <c r="G89" s="42">
        <v>1064</v>
      </c>
      <c r="H89" s="42">
        <v>2093.5</v>
      </c>
      <c r="I89" s="42">
        <v>32906.5</v>
      </c>
      <c r="J89" s="83"/>
    </row>
    <row r="90" spans="1:10" x14ac:dyDescent="0.2">
      <c r="A90" s="14">
        <v>75</v>
      </c>
      <c r="B90" s="40" t="s">
        <v>395</v>
      </c>
      <c r="C90" s="40" t="s">
        <v>396</v>
      </c>
      <c r="D90" s="42">
        <v>85000</v>
      </c>
      <c r="E90" s="42">
        <v>2439.5</v>
      </c>
      <c r="F90" s="42">
        <v>8576.99</v>
      </c>
      <c r="G90" s="42">
        <v>2584</v>
      </c>
      <c r="H90" s="42">
        <v>50226.54</v>
      </c>
      <c r="I90" s="42">
        <v>34773.46</v>
      </c>
      <c r="J90" s="83"/>
    </row>
    <row r="91" spans="1:10" x14ac:dyDescent="0.2">
      <c r="A91" s="14">
        <v>76</v>
      </c>
      <c r="B91" s="40" t="s">
        <v>397</v>
      </c>
      <c r="C91" s="40" t="s">
        <v>318</v>
      </c>
      <c r="D91" s="42">
        <v>35000</v>
      </c>
      <c r="E91" s="42">
        <v>1004.5</v>
      </c>
      <c r="F91" s="42">
        <v>0</v>
      </c>
      <c r="G91" s="42">
        <v>1064</v>
      </c>
      <c r="H91" s="42">
        <v>21314.28</v>
      </c>
      <c r="I91" s="42">
        <v>13685.72</v>
      </c>
      <c r="J91" s="83"/>
    </row>
    <row r="92" spans="1:10" x14ac:dyDescent="0.2">
      <c r="D92" s="49">
        <f t="shared" ref="D92:I92" si="0">SUM(D73:D91)</f>
        <v>990000</v>
      </c>
      <c r="E92" s="49">
        <f t="shared" si="0"/>
        <v>28413</v>
      </c>
      <c r="F92" s="49">
        <f t="shared" si="0"/>
        <v>46924.92</v>
      </c>
      <c r="G92" s="49">
        <f t="shared" si="0"/>
        <v>30096</v>
      </c>
      <c r="H92" s="49">
        <f t="shared" si="0"/>
        <v>197225.03</v>
      </c>
      <c r="I92" s="49">
        <f t="shared" si="0"/>
        <v>792774.96999999986</v>
      </c>
      <c r="J92" s="83"/>
    </row>
    <row r="95" spans="1:10" x14ac:dyDescent="0.2">
      <c r="A95" s="59"/>
      <c r="B95" s="51" t="s">
        <v>398</v>
      </c>
      <c r="C95" s="51"/>
      <c r="D95" s="51"/>
      <c r="E95" s="51"/>
      <c r="F95" s="51"/>
      <c r="G95" s="51"/>
      <c r="H95" s="51"/>
      <c r="I95" s="51"/>
      <c r="J95" s="83"/>
    </row>
    <row r="96" spans="1:10" x14ac:dyDescent="0.2">
      <c r="A96" s="14">
        <v>77</v>
      </c>
      <c r="B96" s="40" t="s">
        <v>399</v>
      </c>
      <c r="C96" s="40" t="s">
        <v>400</v>
      </c>
      <c r="D96" s="42">
        <v>70000</v>
      </c>
      <c r="E96" s="42">
        <v>2009</v>
      </c>
      <c r="F96" s="42">
        <v>5368.48</v>
      </c>
      <c r="G96" s="42">
        <v>2128</v>
      </c>
      <c r="H96" s="42">
        <v>44596.480000000003</v>
      </c>
      <c r="I96" s="42">
        <v>25403.52</v>
      </c>
      <c r="J96" s="83"/>
    </row>
    <row r="97" spans="1:10" x14ac:dyDescent="0.2">
      <c r="J97" s="83"/>
    </row>
    <row r="98" spans="1:10" x14ac:dyDescent="0.2">
      <c r="J98" s="83"/>
    </row>
    <row r="100" spans="1:10" x14ac:dyDescent="0.2">
      <c r="A100" s="59"/>
      <c r="B100" s="51" t="s">
        <v>401</v>
      </c>
      <c r="C100" s="51"/>
      <c r="D100" s="51"/>
      <c r="E100" s="51"/>
      <c r="F100" s="51"/>
      <c r="G100" s="51"/>
      <c r="H100" s="51"/>
      <c r="I100" s="51"/>
      <c r="J100" s="83"/>
    </row>
    <row r="101" spans="1:10" x14ac:dyDescent="0.2">
      <c r="A101" s="14">
        <v>78</v>
      </c>
      <c r="B101" s="40" t="s">
        <v>402</v>
      </c>
      <c r="C101" s="40" t="s">
        <v>403</v>
      </c>
      <c r="D101" s="42">
        <v>55000</v>
      </c>
      <c r="E101" s="42">
        <v>1578.5</v>
      </c>
      <c r="F101" s="42">
        <v>2559.6799999999998</v>
      </c>
      <c r="G101" s="42">
        <v>1672</v>
      </c>
      <c r="H101" s="42">
        <v>22117.37</v>
      </c>
      <c r="I101" s="42">
        <v>32882.629999999997</v>
      </c>
      <c r="J101" s="83"/>
    </row>
    <row r="102" spans="1:10" x14ac:dyDescent="0.2">
      <c r="A102" s="14">
        <v>79</v>
      </c>
      <c r="B102" s="40" t="s">
        <v>404</v>
      </c>
      <c r="C102" s="40" t="s">
        <v>405</v>
      </c>
      <c r="D102" s="42">
        <v>75000</v>
      </c>
      <c r="E102" s="42">
        <v>2152.5</v>
      </c>
      <c r="F102" s="42">
        <v>6309.38</v>
      </c>
      <c r="G102" s="42">
        <v>2280</v>
      </c>
      <c r="H102" s="42">
        <v>10766.88</v>
      </c>
      <c r="I102" s="42">
        <v>64233.120000000003</v>
      </c>
      <c r="J102" s="83"/>
    </row>
    <row r="103" spans="1:10" x14ac:dyDescent="0.2">
      <c r="A103" s="14">
        <v>80</v>
      </c>
      <c r="B103" s="40" t="s">
        <v>406</v>
      </c>
      <c r="C103" s="40" t="s">
        <v>318</v>
      </c>
      <c r="D103" s="42">
        <v>40000</v>
      </c>
      <c r="E103" s="42">
        <v>1148</v>
      </c>
      <c r="F103" s="42">
        <v>442.65</v>
      </c>
      <c r="G103" s="42">
        <v>1216</v>
      </c>
      <c r="H103" s="42">
        <v>9297.65</v>
      </c>
      <c r="I103" s="42">
        <v>30702.35</v>
      </c>
      <c r="J103" s="83"/>
    </row>
    <row r="104" spans="1:10" x14ac:dyDescent="0.2">
      <c r="A104" s="14">
        <v>81</v>
      </c>
      <c r="B104" s="40" t="s">
        <v>407</v>
      </c>
      <c r="C104" s="40" t="s">
        <v>318</v>
      </c>
      <c r="D104" s="42">
        <v>25000</v>
      </c>
      <c r="E104" s="42">
        <v>717.5</v>
      </c>
      <c r="F104" s="42">
        <v>0</v>
      </c>
      <c r="G104" s="42">
        <v>760</v>
      </c>
      <c r="H104" s="42">
        <v>15404.02</v>
      </c>
      <c r="I104" s="42">
        <v>9595.98</v>
      </c>
      <c r="J104" s="83"/>
    </row>
    <row r="105" spans="1:10" x14ac:dyDescent="0.2">
      <c r="A105" s="14">
        <v>82</v>
      </c>
      <c r="B105" s="40" t="s">
        <v>408</v>
      </c>
      <c r="C105" s="40" t="s">
        <v>403</v>
      </c>
      <c r="D105" s="42">
        <v>55000</v>
      </c>
      <c r="E105" s="42">
        <v>1578.5</v>
      </c>
      <c r="F105" s="42">
        <v>2559.6799999999998</v>
      </c>
      <c r="G105" s="42">
        <v>1672</v>
      </c>
      <c r="H105" s="42">
        <v>5835.18</v>
      </c>
      <c r="I105" s="42">
        <v>49164.82</v>
      </c>
      <c r="J105" s="83"/>
    </row>
    <row r="106" spans="1:10" x14ac:dyDescent="0.2">
      <c r="A106" s="14">
        <v>83</v>
      </c>
      <c r="B106" s="40" t="s">
        <v>409</v>
      </c>
      <c r="C106" s="40" t="s">
        <v>410</v>
      </c>
      <c r="D106" s="42">
        <v>65000</v>
      </c>
      <c r="E106" s="42">
        <v>1865.5</v>
      </c>
      <c r="F106" s="42">
        <v>4427.58</v>
      </c>
      <c r="G106" s="42">
        <v>1976</v>
      </c>
      <c r="H106" s="42">
        <v>22949.8</v>
      </c>
      <c r="I106" s="42">
        <v>42050.2</v>
      </c>
      <c r="J106" s="83"/>
    </row>
    <row r="107" spans="1:10" x14ac:dyDescent="0.2">
      <c r="A107" s="14">
        <v>84</v>
      </c>
      <c r="B107" s="40" t="s">
        <v>411</v>
      </c>
      <c r="C107" s="40" t="s">
        <v>412</v>
      </c>
      <c r="D107" s="42">
        <v>75000</v>
      </c>
      <c r="E107" s="42">
        <v>2152.5</v>
      </c>
      <c r="F107" s="42">
        <v>5966.28</v>
      </c>
      <c r="G107" s="42">
        <v>2280</v>
      </c>
      <c r="H107" s="42">
        <v>12139.24</v>
      </c>
      <c r="I107" s="42">
        <v>62860.76</v>
      </c>
      <c r="J107" s="83"/>
    </row>
    <row r="108" spans="1:10" x14ac:dyDescent="0.2">
      <c r="A108" s="14">
        <v>85</v>
      </c>
      <c r="B108" s="40" t="s">
        <v>413</v>
      </c>
      <c r="C108" s="40" t="s">
        <v>403</v>
      </c>
      <c r="D108" s="42">
        <v>45000</v>
      </c>
      <c r="E108" s="42">
        <v>1291.5</v>
      </c>
      <c r="F108" s="42">
        <v>1148.33</v>
      </c>
      <c r="G108" s="42">
        <v>1368</v>
      </c>
      <c r="H108" s="42">
        <v>13832.83</v>
      </c>
      <c r="I108" s="42">
        <v>31167.17</v>
      </c>
      <c r="J108" s="83"/>
    </row>
    <row r="109" spans="1:10" x14ac:dyDescent="0.2">
      <c r="A109" s="14">
        <v>86</v>
      </c>
      <c r="B109" s="40" t="s">
        <v>414</v>
      </c>
      <c r="C109" s="40" t="s">
        <v>415</v>
      </c>
      <c r="D109" s="42">
        <v>150000</v>
      </c>
      <c r="E109" s="42">
        <v>4305</v>
      </c>
      <c r="F109" s="42">
        <v>23866.62</v>
      </c>
      <c r="G109" s="42">
        <v>4560</v>
      </c>
      <c r="H109" s="42">
        <v>32756.62</v>
      </c>
      <c r="I109" s="42">
        <v>117243.38</v>
      </c>
      <c r="J109" s="83"/>
    </row>
    <row r="110" spans="1:10" x14ac:dyDescent="0.2">
      <c r="A110" s="14">
        <v>87</v>
      </c>
      <c r="B110" s="40" t="s">
        <v>416</v>
      </c>
      <c r="C110" s="40" t="s">
        <v>417</v>
      </c>
      <c r="D110" s="42">
        <v>60000</v>
      </c>
      <c r="E110" s="42">
        <v>1722</v>
      </c>
      <c r="F110" s="42">
        <v>3486.68</v>
      </c>
      <c r="G110" s="42">
        <v>1824</v>
      </c>
      <c r="H110" s="42">
        <v>7057.68</v>
      </c>
      <c r="I110" s="42">
        <v>52942.32</v>
      </c>
      <c r="J110" s="83"/>
    </row>
    <row r="111" spans="1:10" x14ac:dyDescent="0.2">
      <c r="A111" s="14">
        <v>88</v>
      </c>
      <c r="B111" s="40" t="s">
        <v>418</v>
      </c>
      <c r="C111" s="40" t="s">
        <v>318</v>
      </c>
      <c r="D111" s="42">
        <v>40000</v>
      </c>
      <c r="E111" s="42">
        <v>1148</v>
      </c>
      <c r="F111" s="42">
        <v>442.65</v>
      </c>
      <c r="G111" s="42">
        <v>1216</v>
      </c>
      <c r="H111" s="42">
        <v>16911.45</v>
      </c>
      <c r="I111" s="42">
        <v>23088.55</v>
      </c>
      <c r="J111" s="83"/>
    </row>
    <row r="112" spans="1:10" x14ac:dyDescent="0.2">
      <c r="A112" s="14">
        <v>89</v>
      </c>
      <c r="B112" s="40" t="s">
        <v>419</v>
      </c>
      <c r="C112" s="40" t="s">
        <v>420</v>
      </c>
      <c r="D112" s="42">
        <v>70000</v>
      </c>
      <c r="E112" s="42">
        <v>2009</v>
      </c>
      <c r="F112" s="42">
        <v>5368.48</v>
      </c>
      <c r="G112" s="42">
        <v>2128</v>
      </c>
      <c r="H112" s="42">
        <v>35260.36</v>
      </c>
      <c r="I112" s="42">
        <v>34739.64</v>
      </c>
    </row>
    <row r="113" spans="1:10" x14ac:dyDescent="0.2">
      <c r="A113" s="14">
        <v>90</v>
      </c>
      <c r="B113" s="40" t="s">
        <v>421</v>
      </c>
      <c r="C113" s="40" t="s">
        <v>422</v>
      </c>
      <c r="D113" s="42">
        <v>75000</v>
      </c>
      <c r="E113" s="42">
        <v>2152.5</v>
      </c>
      <c r="F113" s="42">
        <v>5966.28</v>
      </c>
      <c r="G113" s="42">
        <v>2280</v>
      </c>
      <c r="H113" s="42">
        <v>38488.43</v>
      </c>
      <c r="I113" s="42">
        <v>36511.57</v>
      </c>
    </row>
    <row r="114" spans="1:10" x14ac:dyDescent="0.2">
      <c r="D114" s="49">
        <f t="shared" ref="D114:I114" si="1">SUM(D101:D113)</f>
        <v>830000</v>
      </c>
      <c r="E114" s="49">
        <f t="shared" si="1"/>
        <v>23821</v>
      </c>
      <c r="F114" s="49">
        <f t="shared" si="1"/>
        <v>62544.289999999994</v>
      </c>
      <c r="G114" s="49">
        <f t="shared" si="1"/>
        <v>25232</v>
      </c>
      <c r="H114" s="49">
        <f t="shared" si="1"/>
        <v>242817.51</v>
      </c>
      <c r="I114" s="49">
        <f t="shared" si="1"/>
        <v>587182.49</v>
      </c>
    </row>
    <row r="116" spans="1:10" x14ac:dyDescent="0.2">
      <c r="J116" s="83"/>
    </row>
    <row r="117" spans="1:10" x14ac:dyDescent="0.2">
      <c r="A117" s="59"/>
      <c r="B117" s="51" t="s">
        <v>423</v>
      </c>
      <c r="C117" s="51"/>
      <c r="D117" s="51"/>
      <c r="E117" s="51"/>
      <c r="F117" s="51"/>
      <c r="G117" s="51"/>
      <c r="H117" s="51"/>
      <c r="I117" s="51"/>
      <c r="J117" s="83"/>
    </row>
    <row r="118" spans="1:10" x14ac:dyDescent="0.2">
      <c r="A118" s="60">
        <v>91</v>
      </c>
      <c r="B118" s="40" t="s">
        <v>424</v>
      </c>
      <c r="C118" s="40" t="s">
        <v>425</v>
      </c>
      <c r="D118" s="42">
        <v>30000</v>
      </c>
      <c r="E118" s="42">
        <v>861</v>
      </c>
      <c r="F118" s="42">
        <v>0</v>
      </c>
      <c r="G118" s="42">
        <v>912</v>
      </c>
      <c r="H118" s="42">
        <v>1798</v>
      </c>
      <c r="I118" s="42">
        <v>28202</v>
      </c>
      <c r="J118" s="83"/>
    </row>
    <row r="119" spans="1:10" x14ac:dyDescent="0.2">
      <c r="A119" s="60">
        <v>92</v>
      </c>
      <c r="B119" s="40" t="s">
        <v>426</v>
      </c>
      <c r="C119" s="40" t="s">
        <v>425</v>
      </c>
      <c r="D119" s="42">
        <v>25000</v>
      </c>
      <c r="E119" s="42">
        <v>717.5</v>
      </c>
      <c r="F119" s="42">
        <v>0</v>
      </c>
      <c r="G119" s="42">
        <v>760</v>
      </c>
      <c r="H119" s="42">
        <v>1502.5</v>
      </c>
      <c r="I119" s="42">
        <v>23497.5</v>
      </c>
      <c r="J119" s="83"/>
    </row>
    <row r="120" spans="1:10" x14ac:dyDescent="0.2">
      <c r="A120" s="60">
        <v>93</v>
      </c>
      <c r="B120" s="40" t="s">
        <v>427</v>
      </c>
      <c r="C120" s="40" t="s">
        <v>428</v>
      </c>
      <c r="D120" s="42">
        <v>90000</v>
      </c>
      <c r="E120" s="42">
        <v>2583</v>
      </c>
      <c r="F120" s="42">
        <v>9753.1200000000008</v>
      </c>
      <c r="G120" s="42">
        <v>2736</v>
      </c>
      <c r="H120" s="42">
        <v>15097.12</v>
      </c>
      <c r="I120" s="42">
        <v>74902.880000000005</v>
      </c>
      <c r="J120" s="83"/>
    </row>
    <row r="121" spans="1:10" x14ac:dyDescent="0.2">
      <c r="A121" s="60">
        <v>94</v>
      </c>
      <c r="B121" s="40" t="s">
        <v>430</v>
      </c>
      <c r="C121" s="40" t="s">
        <v>425</v>
      </c>
      <c r="D121" s="42">
        <v>45000</v>
      </c>
      <c r="E121" s="42">
        <v>1291.5</v>
      </c>
      <c r="F121" s="42">
        <v>891.01</v>
      </c>
      <c r="G121" s="42">
        <v>1368</v>
      </c>
      <c r="H121" s="42">
        <v>5290.97</v>
      </c>
      <c r="I121" s="42">
        <v>39709.03</v>
      </c>
      <c r="J121" s="83"/>
    </row>
    <row r="122" spans="1:10" x14ac:dyDescent="0.2">
      <c r="A122" s="60">
        <v>95</v>
      </c>
      <c r="B122" s="40" t="s">
        <v>906</v>
      </c>
      <c r="C122" s="40" t="s">
        <v>320</v>
      </c>
      <c r="D122" s="42">
        <v>150000</v>
      </c>
      <c r="E122" s="42">
        <v>4305</v>
      </c>
      <c r="F122" s="42">
        <v>23866.62</v>
      </c>
      <c r="G122" s="42">
        <v>4560</v>
      </c>
      <c r="H122" s="42">
        <v>32756.62</v>
      </c>
      <c r="I122" s="42">
        <v>117243.38</v>
      </c>
      <c r="J122" s="83"/>
    </row>
    <row r="123" spans="1:10" x14ac:dyDescent="0.2">
      <c r="A123" s="60">
        <v>96</v>
      </c>
      <c r="B123" s="40" t="s">
        <v>907</v>
      </c>
      <c r="C123" s="40" t="s">
        <v>475</v>
      </c>
      <c r="D123" s="42">
        <v>60000</v>
      </c>
      <c r="E123" s="42">
        <v>1722</v>
      </c>
      <c r="F123" s="42">
        <v>3486.68</v>
      </c>
      <c r="G123" s="42">
        <v>1824</v>
      </c>
      <c r="H123" s="42">
        <v>7057.68</v>
      </c>
      <c r="I123" s="42">
        <v>52942.32</v>
      </c>
      <c r="J123" s="83"/>
    </row>
    <row r="124" spans="1:10" x14ac:dyDescent="0.2">
      <c r="A124" s="60">
        <v>97</v>
      </c>
      <c r="B124" s="40" t="s">
        <v>205</v>
      </c>
      <c r="C124" s="40" t="s">
        <v>324</v>
      </c>
      <c r="D124" s="42">
        <v>65000</v>
      </c>
      <c r="E124" s="42">
        <v>1865.5</v>
      </c>
      <c r="F124" s="42">
        <v>4427.58</v>
      </c>
      <c r="G124" s="42">
        <v>1976</v>
      </c>
      <c r="H124" s="42">
        <v>8294.08</v>
      </c>
      <c r="I124" s="42">
        <v>56705.919999999998</v>
      </c>
      <c r="J124" s="83"/>
    </row>
    <row r="125" spans="1:10" x14ac:dyDescent="0.2">
      <c r="A125" s="60">
        <v>98</v>
      </c>
      <c r="B125" s="40" t="s">
        <v>431</v>
      </c>
      <c r="C125" s="40" t="s">
        <v>325</v>
      </c>
      <c r="D125" s="42">
        <v>31500</v>
      </c>
      <c r="E125" s="42">
        <v>904.05</v>
      </c>
      <c r="F125" s="42">
        <v>0</v>
      </c>
      <c r="G125" s="42">
        <v>957.6</v>
      </c>
      <c r="H125" s="42">
        <v>26749.9</v>
      </c>
      <c r="I125" s="42">
        <v>4750.1000000000004</v>
      </c>
      <c r="J125" s="83"/>
    </row>
    <row r="126" spans="1:10" x14ac:dyDescent="0.2">
      <c r="A126" s="60">
        <v>99</v>
      </c>
      <c r="B126" s="40" t="s">
        <v>432</v>
      </c>
      <c r="C126" s="40" t="s">
        <v>325</v>
      </c>
      <c r="D126" s="42">
        <v>31500</v>
      </c>
      <c r="E126" s="42">
        <v>904.05</v>
      </c>
      <c r="F126" s="42">
        <v>0</v>
      </c>
      <c r="G126" s="42">
        <v>957.6</v>
      </c>
      <c r="H126" s="42">
        <v>5737.21</v>
      </c>
      <c r="I126" s="42">
        <v>25762.79</v>
      </c>
      <c r="J126" s="83"/>
    </row>
    <row r="127" spans="1:10" x14ac:dyDescent="0.2">
      <c r="A127" s="60">
        <v>100</v>
      </c>
      <c r="B127" s="40" t="s">
        <v>230</v>
      </c>
      <c r="C127" s="40" t="s">
        <v>433</v>
      </c>
      <c r="D127" s="42">
        <v>90000</v>
      </c>
      <c r="E127" s="42">
        <v>2583</v>
      </c>
      <c r="F127" s="42">
        <v>9753.1200000000008</v>
      </c>
      <c r="G127" s="42">
        <v>2736</v>
      </c>
      <c r="H127" s="42">
        <v>15097.12</v>
      </c>
      <c r="I127" s="42">
        <v>74902.880000000005</v>
      </c>
      <c r="J127" s="83"/>
    </row>
    <row r="128" spans="1:10" x14ac:dyDescent="0.2">
      <c r="A128" s="60">
        <v>101</v>
      </c>
      <c r="B128" s="40" t="s">
        <v>434</v>
      </c>
      <c r="C128" s="40" t="s">
        <v>435</v>
      </c>
      <c r="D128" s="42">
        <v>35000</v>
      </c>
      <c r="E128" s="42">
        <v>1004.5</v>
      </c>
      <c r="F128" s="42">
        <v>0</v>
      </c>
      <c r="G128" s="42">
        <v>1064</v>
      </c>
      <c r="H128" s="42">
        <v>2093.5</v>
      </c>
      <c r="I128" s="42">
        <v>32906.5</v>
      </c>
      <c r="J128" s="83"/>
    </row>
    <row r="129" spans="1:10" x14ac:dyDescent="0.2">
      <c r="A129" s="60">
        <v>102</v>
      </c>
      <c r="B129" s="40" t="s">
        <v>436</v>
      </c>
      <c r="C129" s="40" t="s">
        <v>425</v>
      </c>
      <c r="D129" s="42">
        <v>35000</v>
      </c>
      <c r="E129" s="42">
        <v>1004.5</v>
      </c>
      <c r="F129" s="42">
        <v>0</v>
      </c>
      <c r="G129" s="42">
        <v>1064</v>
      </c>
      <c r="H129" s="42">
        <v>4924.96</v>
      </c>
      <c r="I129" s="42">
        <v>30075.040000000001</v>
      </c>
      <c r="J129" s="83"/>
    </row>
    <row r="130" spans="1:10" x14ac:dyDescent="0.2">
      <c r="A130" s="60">
        <v>103</v>
      </c>
      <c r="B130" s="40" t="s">
        <v>437</v>
      </c>
      <c r="C130" s="40" t="s">
        <v>438</v>
      </c>
      <c r="D130" s="42">
        <v>90000</v>
      </c>
      <c r="E130" s="42">
        <v>2583</v>
      </c>
      <c r="F130" s="42">
        <v>9753.1200000000008</v>
      </c>
      <c r="G130" s="42">
        <v>2736</v>
      </c>
      <c r="H130" s="42">
        <v>15097.12</v>
      </c>
      <c r="I130" s="42">
        <v>74902.880000000005</v>
      </c>
      <c r="J130" s="83"/>
    </row>
    <row r="131" spans="1:10" x14ac:dyDescent="0.2">
      <c r="A131" s="60">
        <v>104</v>
      </c>
      <c r="B131" s="40" t="s">
        <v>439</v>
      </c>
      <c r="C131" s="40" t="s">
        <v>425</v>
      </c>
      <c r="D131" s="42">
        <v>45000</v>
      </c>
      <c r="E131" s="42">
        <v>1291.5</v>
      </c>
      <c r="F131" s="42">
        <v>1148.33</v>
      </c>
      <c r="G131" s="42">
        <v>1368</v>
      </c>
      <c r="H131" s="42">
        <v>3832.83</v>
      </c>
      <c r="I131" s="42">
        <v>41167.17</v>
      </c>
      <c r="J131" s="83"/>
    </row>
    <row r="132" spans="1:10" x14ac:dyDescent="0.2">
      <c r="A132" s="60">
        <v>105</v>
      </c>
      <c r="B132" s="40" t="s">
        <v>440</v>
      </c>
      <c r="C132" s="40" t="s">
        <v>441</v>
      </c>
      <c r="D132" s="42">
        <v>70000</v>
      </c>
      <c r="E132" s="42">
        <v>2009</v>
      </c>
      <c r="F132" s="42">
        <v>5368.48</v>
      </c>
      <c r="G132" s="42">
        <v>2128</v>
      </c>
      <c r="H132" s="42">
        <v>9530.48</v>
      </c>
      <c r="I132" s="42">
        <v>60469.52</v>
      </c>
      <c r="J132" s="83"/>
    </row>
    <row r="133" spans="1:10" x14ac:dyDescent="0.2">
      <c r="A133" s="60">
        <v>106</v>
      </c>
      <c r="B133" s="40" t="s">
        <v>442</v>
      </c>
      <c r="C133" s="40" t="s">
        <v>425</v>
      </c>
      <c r="D133" s="42">
        <v>31500</v>
      </c>
      <c r="E133" s="42">
        <v>904.05</v>
      </c>
      <c r="F133" s="42">
        <v>0</v>
      </c>
      <c r="G133" s="42">
        <v>957.6</v>
      </c>
      <c r="H133" s="42">
        <v>1886.65</v>
      </c>
      <c r="I133" s="42">
        <v>29613.35</v>
      </c>
      <c r="J133" s="83"/>
    </row>
    <row r="134" spans="1:10" x14ac:dyDescent="0.2">
      <c r="A134" s="60">
        <v>107</v>
      </c>
      <c r="B134" s="40" t="s">
        <v>443</v>
      </c>
      <c r="C134" s="40" t="s">
        <v>425</v>
      </c>
      <c r="D134" s="42">
        <v>45000</v>
      </c>
      <c r="E134" s="42">
        <v>1291.5</v>
      </c>
      <c r="F134" s="42">
        <v>1148.33</v>
      </c>
      <c r="G134" s="42">
        <v>1368</v>
      </c>
      <c r="H134" s="42">
        <v>3832.83</v>
      </c>
      <c r="I134" s="42">
        <v>41167.17</v>
      </c>
      <c r="J134" s="83"/>
    </row>
    <row r="135" spans="1:10" x14ac:dyDescent="0.2">
      <c r="A135" s="60">
        <v>108</v>
      </c>
      <c r="B135" s="40" t="s">
        <v>444</v>
      </c>
      <c r="C135" s="40" t="s">
        <v>425</v>
      </c>
      <c r="D135" s="42">
        <v>35000</v>
      </c>
      <c r="E135" s="42">
        <v>1004.5</v>
      </c>
      <c r="F135" s="42">
        <v>0</v>
      </c>
      <c r="G135" s="42">
        <v>1064</v>
      </c>
      <c r="H135" s="42">
        <v>2093.5</v>
      </c>
      <c r="I135" s="42">
        <v>32906.5</v>
      </c>
      <c r="J135" s="83"/>
    </row>
    <row r="136" spans="1:10" x14ac:dyDescent="0.2">
      <c r="A136" s="60">
        <v>109</v>
      </c>
      <c r="B136" s="40" t="s">
        <v>445</v>
      </c>
      <c r="C136" s="40" t="s">
        <v>425</v>
      </c>
      <c r="D136" s="42">
        <v>25000</v>
      </c>
      <c r="E136" s="42">
        <v>717.5</v>
      </c>
      <c r="F136" s="42">
        <v>0</v>
      </c>
      <c r="G136" s="42">
        <v>760</v>
      </c>
      <c r="H136" s="42">
        <v>14883.5</v>
      </c>
      <c r="I136" s="42">
        <v>10116.5</v>
      </c>
      <c r="J136" s="83"/>
    </row>
    <row r="137" spans="1:10" x14ac:dyDescent="0.2">
      <c r="A137" s="60">
        <v>110</v>
      </c>
      <c r="B137" s="40" t="s">
        <v>446</v>
      </c>
      <c r="C137" s="40" t="s">
        <v>435</v>
      </c>
      <c r="D137" s="42">
        <v>35000</v>
      </c>
      <c r="E137" s="42">
        <v>1004.5</v>
      </c>
      <c r="F137" s="42">
        <v>0</v>
      </c>
      <c r="G137" s="42">
        <v>1064</v>
      </c>
      <c r="H137" s="42">
        <v>15832.45</v>
      </c>
      <c r="I137" s="42">
        <v>19167.55</v>
      </c>
      <c r="J137" s="83"/>
    </row>
    <row r="138" spans="1:10" x14ac:dyDescent="0.2">
      <c r="A138" s="60">
        <v>111</v>
      </c>
      <c r="B138" s="40" t="s">
        <v>447</v>
      </c>
      <c r="C138" s="40" t="s">
        <v>425</v>
      </c>
      <c r="D138" s="42">
        <v>25000</v>
      </c>
      <c r="E138" s="42">
        <v>717.5</v>
      </c>
      <c r="F138" s="42">
        <v>0</v>
      </c>
      <c r="G138" s="42">
        <v>760</v>
      </c>
      <c r="H138" s="42">
        <v>1502.5</v>
      </c>
      <c r="I138" s="42">
        <v>23497.5</v>
      </c>
      <c r="J138" s="83"/>
    </row>
    <row r="139" spans="1:10" x14ac:dyDescent="0.2">
      <c r="A139" s="60">
        <v>112</v>
      </c>
      <c r="B139" s="40" t="s">
        <v>448</v>
      </c>
      <c r="C139" s="40" t="s">
        <v>449</v>
      </c>
      <c r="D139" s="42">
        <v>35000</v>
      </c>
      <c r="E139" s="42">
        <v>1004.5</v>
      </c>
      <c r="F139" s="42">
        <v>0</v>
      </c>
      <c r="G139" s="42">
        <v>1064</v>
      </c>
      <c r="H139" s="42">
        <v>2093.5</v>
      </c>
      <c r="I139" s="42">
        <v>32906.5</v>
      </c>
    </row>
    <row r="140" spans="1:10" x14ac:dyDescent="0.2">
      <c r="A140" s="58"/>
      <c r="B140" s="45"/>
      <c r="C140" s="45"/>
      <c r="D140" s="49">
        <f t="shared" ref="D140:I140" si="2">SUM(D118:D139)</f>
        <v>1124500</v>
      </c>
      <c r="E140" s="49">
        <f t="shared" si="2"/>
        <v>32273.149999999998</v>
      </c>
      <c r="F140" s="49">
        <f t="shared" si="2"/>
        <v>69596.390000000014</v>
      </c>
      <c r="G140" s="49">
        <f t="shared" si="2"/>
        <v>34184.800000000003</v>
      </c>
      <c r="H140" s="49">
        <f t="shared" si="2"/>
        <v>196985.02</v>
      </c>
      <c r="I140" s="49">
        <f t="shared" si="2"/>
        <v>927514.98000000021</v>
      </c>
    </row>
    <row r="142" spans="1:10" x14ac:dyDescent="0.2">
      <c r="J142" s="83"/>
    </row>
    <row r="143" spans="1:10" x14ac:dyDescent="0.2">
      <c r="A143" s="59"/>
      <c r="B143" s="51" t="s">
        <v>450</v>
      </c>
      <c r="C143" s="51"/>
      <c r="D143" s="51"/>
      <c r="E143" s="51"/>
      <c r="F143" s="51"/>
      <c r="G143" s="51"/>
      <c r="H143" s="51"/>
      <c r="I143" s="51"/>
      <c r="J143" s="83"/>
    </row>
    <row r="144" spans="1:10" x14ac:dyDescent="0.2">
      <c r="A144" s="60">
        <v>113</v>
      </c>
      <c r="B144" s="40" t="s">
        <v>451</v>
      </c>
      <c r="C144" s="40" t="s">
        <v>452</v>
      </c>
      <c r="D144" s="42">
        <v>25000</v>
      </c>
      <c r="E144" s="42">
        <v>717.5</v>
      </c>
      <c r="F144" s="42">
        <v>0</v>
      </c>
      <c r="G144" s="42">
        <v>760</v>
      </c>
      <c r="H144" s="42">
        <v>1502.5</v>
      </c>
      <c r="I144" s="42">
        <v>23497.5</v>
      </c>
      <c r="J144" s="83"/>
    </row>
    <row r="145" spans="1:10" x14ac:dyDescent="0.2">
      <c r="A145" s="58"/>
      <c r="D145" s="49">
        <f t="shared" ref="D145:I145" si="3">SUM(D144)</f>
        <v>25000</v>
      </c>
      <c r="E145" s="49">
        <f t="shared" si="3"/>
        <v>717.5</v>
      </c>
      <c r="F145" s="49">
        <f t="shared" si="3"/>
        <v>0</v>
      </c>
      <c r="G145" s="49">
        <f t="shared" si="3"/>
        <v>760</v>
      </c>
      <c r="H145" s="49">
        <f t="shared" si="3"/>
        <v>1502.5</v>
      </c>
      <c r="I145" s="49">
        <f t="shared" si="3"/>
        <v>23497.5</v>
      </c>
    </row>
    <row r="146" spans="1:10" x14ac:dyDescent="0.2">
      <c r="J146" s="83"/>
    </row>
    <row r="147" spans="1:10" x14ac:dyDescent="0.2">
      <c r="J147" s="83"/>
    </row>
    <row r="148" spans="1:10" x14ac:dyDescent="0.2">
      <c r="A148" s="59"/>
      <c r="B148" s="51" t="s">
        <v>453</v>
      </c>
      <c r="C148" s="51"/>
      <c r="D148" s="51"/>
      <c r="E148" s="51"/>
      <c r="F148" s="51"/>
      <c r="G148" s="51"/>
      <c r="H148" s="51"/>
      <c r="I148" s="51"/>
    </row>
    <row r="149" spans="1:10" x14ac:dyDescent="0.2">
      <c r="A149" s="14">
        <v>114</v>
      </c>
      <c r="B149" s="40" t="s">
        <v>454</v>
      </c>
      <c r="C149" s="40" t="s">
        <v>455</v>
      </c>
      <c r="D149" s="42">
        <v>80000</v>
      </c>
      <c r="E149" s="42">
        <v>2296</v>
      </c>
      <c r="F149" s="42">
        <v>7400.87</v>
      </c>
      <c r="G149" s="42">
        <v>2432</v>
      </c>
      <c r="H149" s="42">
        <v>12153.87</v>
      </c>
      <c r="I149" s="42">
        <v>67846.13</v>
      </c>
    </row>
    <row r="150" spans="1:10" x14ac:dyDescent="0.2">
      <c r="A150" s="14">
        <v>115</v>
      </c>
      <c r="B150" s="40" t="s">
        <v>456</v>
      </c>
      <c r="C150" s="40" t="s">
        <v>457</v>
      </c>
      <c r="D150" s="42">
        <v>90000</v>
      </c>
      <c r="E150" s="42">
        <v>2583</v>
      </c>
      <c r="F150" s="42">
        <v>9753.1200000000008</v>
      </c>
      <c r="G150" s="42">
        <v>2736</v>
      </c>
      <c r="H150" s="42">
        <v>59287.95</v>
      </c>
      <c r="I150" s="42">
        <v>30712.05</v>
      </c>
      <c r="J150" s="83"/>
    </row>
    <row r="151" spans="1:10" x14ac:dyDescent="0.2">
      <c r="A151" s="14">
        <v>116</v>
      </c>
      <c r="B151" s="40" t="s">
        <v>458</v>
      </c>
      <c r="C151" s="40" t="s">
        <v>459</v>
      </c>
      <c r="D151" s="42">
        <v>150000</v>
      </c>
      <c r="E151" s="42">
        <v>4305</v>
      </c>
      <c r="F151" s="42">
        <v>23437.75</v>
      </c>
      <c r="G151" s="42">
        <v>4560</v>
      </c>
      <c r="H151" s="42">
        <v>34043.21</v>
      </c>
      <c r="I151" s="42">
        <v>115956.79</v>
      </c>
      <c r="J151" s="83"/>
    </row>
    <row r="152" spans="1:10" x14ac:dyDescent="0.2">
      <c r="A152" s="14">
        <v>117</v>
      </c>
      <c r="B152" s="40" t="s">
        <v>460</v>
      </c>
      <c r="C152" s="40" t="s">
        <v>461</v>
      </c>
      <c r="D152" s="42">
        <v>70000</v>
      </c>
      <c r="E152" s="42">
        <v>2009</v>
      </c>
      <c r="F152" s="42">
        <v>5368.48</v>
      </c>
      <c r="G152" s="42">
        <v>2128</v>
      </c>
      <c r="H152" s="42">
        <v>9530.48</v>
      </c>
      <c r="I152" s="42">
        <v>60469.52</v>
      </c>
      <c r="J152" s="83"/>
    </row>
    <row r="153" spans="1:10" x14ac:dyDescent="0.2">
      <c r="A153" s="14">
        <v>118</v>
      </c>
      <c r="B153" s="40" t="s">
        <v>462</v>
      </c>
      <c r="C153" s="40" t="s">
        <v>463</v>
      </c>
      <c r="D153" s="42">
        <v>50000</v>
      </c>
      <c r="E153" s="42">
        <v>1435</v>
      </c>
      <c r="F153" s="42">
        <v>1854</v>
      </c>
      <c r="G153" s="42">
        <v>1520</v>
      </c>
      <c r="H153" s="42">
        <v>36790.839999999997</v>
      </c>
      <c r="I153" s="42">
        <v>13209.16</v>
      </c>
      <c r="J153" s="83"/>
    </row>
    <row r="154" spans="1:10" x14ac:dyDescent="0.2">
      <c r="A154" s="14">
        <v>119</v>
      </c>
      <c r="B154" s="40" t="s">
        <v>464</v>
      </c>
      <c r="C154" s="40" t="s">
        <v>465</v>
      </c>
      <c r="D154" s="42">
        <v>55000</v>
      </c>
      <c r="E154" s="42">
        <v>1578.5</v>
      </c>
      <c r="F154" s="42">
        <v>2302.36</v>
      </c>
      <c r="G154" s="42">
        <v>1672</v>
      </c>
      <c r="H154" s="42">
        <v>7293.32</v>
      </c>
      <c r="I154" s="42">
        <v>47706.68</v>
      </c>
      <c r="J154" s="83"/>
    </row>
    <row r="155" spans="1:10" x14ac:dyDescent="0.2">
      <c r="A155" s="14">
        <v>120</v>
      </c>
      <c r="B155" s="40" t="s">
        <v>466</v>
      </c>
      <c r="C155" s="40" t="s">
        <v>467</v>
      </c>
      <c r="D155" s="42">
        <v>70000</v>
      </c>
      <c r="E155" s="42">
        <v>2009</v>
      </c>
      <c r="F155" s="42">
        <v>5368.48</v>
      </c>
      <c r="G155" s="42">
        <v>2128</v>
      </c>
      <c r="H155" s="42">
        <v>15300.03</v>
      </c>
      <c r="I155" s="42">
        <v>54699.97</v>
      </c>
      <c r="J155" s="83"/>
    </row>
    <row r="156" spans="1:10" x14ac:dyDescent="0.2">
      <c r="D156" s="49">
        <f t="shared" ref="D156:I156" si="4">SUM(D149:D155)</f>
        <v>565000</v>
      </c>
      <c r="E156" s="49">
        <f t="shared" si="4"/>
        <v>16215.5</v>
      </c>
      <c r="F156" s="49">
        <f t="shared" si="4"/>
        <v>55485.06</v>
      </c>
      <c r="G156" s="49">
        <f t="shared" si="4"/>
        <v>17176</v>
      </c>
      <c r="H156" s="49">
        <f t="shared" si="4"/>
        <v>174399.69999999998</v>
      </c>
      <c r="I156" s="49">
        <f t="shared" si="4"/>
        <v>390600.29999999993</v>
      </c>
    </row>
    <row r="159" spans="1:10" x14ac:dyDescent="0.2">
      <c r="A159" s="61"/>
      <c r="B159" s="51" t="s">
        <v>468</v>
      </c>
      <c r="C159" s="51"/>
      <c r="D159" s="51"/>
      <c r="E159" s="51"/>
      <c r="F159" s="51"/>
      <c r="G159" s="51"/>
      <c r="H159" s="51"/>
      <c r="I159" s="51"/>
      <c r="J159" s="83"/>
    </row>
    <row r="160" spans="1:10" x14ac:dyDescent="0.2">
      <c r="A160" s="62">
        <v>121</v>
      </c>
      <c r="B160" s="44" t="s">
        <v>469</v>
      </c>
      <c r="C160" s="44" t="s">
        <v>318</v>
      </c>
      <c r="D160" s="48">
        <v>26000</v>
      </c>
      <c r="E160" s="48">
        <v>746.2</v>
      </c>
      <c r="F160" s="48">
        <v>0</v>
      </c>
      <c r="G160" s="48">
        <v>790.4</v>
      </c>
      <c r="H160" s="48">
        <v>9772.6</v>
      </c>
      <c r="I160" s="48">
        <v>16227.4</v>
      </c>
      <c r="J160" s="83"/>
    </row>
    <row r="161" spans="1:10" x14ac:dyDescent="0.2">
      <c r="A161" s="60">
        <v>122</v>
      </c>
      <c r="B161" s="40" t="s">
        <v>470</v>
      </c>
      <c r="C161" s="40" t="s">
        <v>471</v>
      </c>
      <c r="D161" s="42">
        <v>25000</v>
      </c>
      <c r="E161" s="42">
        <v>717.5</v>
      </c>
      <c r="F161" s="42">
        <v>0</v>
      </c>
      <c r="G161" s="42">
        <v>760</v>
      </c>
      <c r="H161" s="42">
        <v>17172.64</v>
      </c>
      <c r="I161" s="42">
        <v>7827.36</v>
      </c>
      <c r="J161" s="83"/>
    </row>
    <row r="162" spans="1:10" x14ac:dyDescent="0.2">
      <c r="A162" s="62">
        <v>123</v>
      </c>
      <c r="B162" s="40" t="s">
        <v>472</v>
      </c>
      <c r="C162" s="40" t="s">
        <v>473</v>
      </c>
      <c r="D162" s="42">
        <v>40000</v>
      </c>
      <c r="E162" s="42">
        <v>1148</v>
      </c>
      <c r="F162" s="42">
        <v>442.65</v>
      </c>
      <c r="G162" s="42">
        <v>1216</v>
      </c>
      <c r="H162" s="42">
        <v>2831.65</v>
      </c>
      <c r="I162" s="42">
        <v>37168.35</v>
      </c>
      <c r="J162" s="83"/>
    </row>
    <row r="163" spans="1:10" x14ac:dyDescent="0.2">
      <c r="A163" s="60">
        <v>124</v>
      </c>
      <c r="B163" s="40" t="s">
        <v>474</v>
      </c>
      <c r="C163" s="40" t="s">
        <v>475</v>
      </c>
      <c r="D163" s="42">
        <v>60000</v>
      </c>
      <c r="E163" s="42">
        <v>1722</v>
      </c>
      <c r="F163" s="42">
        <v>3486.68</v>
      </c>
      <c r="G163" s="42">
        <v>1824</v>
      </c>
      <c r="H163" s="42">
        <v>7057.68</v>
      </c>
      <c r="I163" s="42">
        <v>52942.32</v>
      </c>
      <c r="J163" s="83"/>
    </row>
    <row r="164" spans="1:10" x14ac:dyDescent="0.2">
      <c r="A164" s="62">
        <v>125</v>
      </c>
      <c r="B164" s="40" t="s">
        <v>476</v>
      </c>
      <c r="C164" s="40" t="s">
        <v>320</v>
      </c>
      <c r="D164" s="42">
        <v>220000</v>
      </c>
      <c r="E164" s="42">
        <v>6314</v>
      </c>
      <c r="F164" s="42">
        <v>40533.58</v>
      </c>
      <c r="G164" s="42">
        <v>5883.16</v>
      </c>
      <c r="H164" s="42">
        <v>52755.74</v>
      </c>
      <c r="I164" s="42">
        <v>167244.26</v>
      </c>
      <c r="J164" s="83"/>
    </row>
    <row r="165" spans="1:10" x14ac:dyDescent="0.2">
      <c r="A165" s="60">
        <v>126</v>
      </c>
      <c r="B165" s="40" t="s">
        <v>477</v>
      </c>
      <c r="C165" s="40" t="s">
        <v>298</v>
      </c>
      <c r="D165" s="42">
        <v>35000</v>
      </c>
      <c r="E165" s="42">
        <v>1004.5</v>
      </c>
      <c r="F165" s="42">
        <v>0</v>
      </c>
      <c r="G165" s="42">
        <v>1064</v>
      </c>
      <c r="H165" s="42">
        <v>2093.5</v>
      </c>
      <c r="I165" s="42">
        <v>32906.5</v>
      </c>
      <c r="J165" s="83"/>
    </row>
    <row r="166" spans="1:10" x14ac:dyDescent="0.2">
      <c r="A166" s="62">
        <v>127</v>
      </c>
      <c r="B166" s="40" t="s">
        <v>478</v>
      </c>
      <c r="C166" s="40" t="s">
        <v>298</v>
      </c>
      <c r="D166" s="42">
        <v>16500</v>
      </c>
      <c r="E166" s="42">
        <v>473.55</v>
      </c>
      <c r="F166" s="42">
        <v>0</v>
      </c>
      <c r="G166" s="42">
        <v>501.6</v>
      </c>
      <c r="H166" s="42">
        <v>8741.1</v>
      </c>
      <c r="I166" s="42">
        <v>7758.9</v>
      </c>
      <c r="J166" s="83"/>
    </row>
    <row r="167" spans="1:10" x14ac:dyDescent="0.2">
      <c r="A167" s="60">
        <v>128</v>
      </c>
      <c r="B167" s="40" t="s">
        <v>479</v>
      </c>
      <c r="C167" s="40" t="s">
        <v>360</v>
      </c>
      <c r="D167" s="42">
        <v>57000</v>
      </c>
      <c r="E167" s="42">
        <v>1635.9</v>
      </c>
      <c r="F167" s="42">
        <v>2584.63</v>
      </c>
      <c r="G167" s="42">
        <v>1732.8</v>
      </c>
      <c r="H167" s="42">
        <v>31930.52</v>
      </c>
      <c r="I167" s="42">
        <v>25069.48</v>
      </c>
      <c r="J167" s="83"/>
    </row>
    <row r="168" spans="1:10" x14ac:dyDescent="0.2">
      <c r="A168" s="62">
        <v>129</v>
      </c>
      <c r="B168" s="40" t="s">
        <v>480</v>
      </c>
      <c r="C168" s="40" t="s">
        <v>481</v>
      </c>
      <c r="D168" s="42">
        <v>22000</v>
      </c>
      <c r="E168" s="42">
        <v>631.4</v>
      </c>
      <c r="F168" s="42">
        <v>0</v>
      </c>
      <c r="G168" s="42">
        <v>668.8</v>
      </c>
      <c r="H168" s="42">
        <v>1325.2</v>
      </c>
      <c r="I168" s="42">
        <v>20674.8</v>
      </c>
      <c r="J168" s="83"/>
    </row>
    <row r="169" spans="1:10" x14ac:dyDescent="0.2">
      <c r="A169" s="60">
        <v>130</v>
      </c>
      <c r="B169" s="40" t="s">
        <v>482</v>
      </c>
      <c r="C169" s="40" t="s">
        <v>315</v>
      </c>
      <c r="D169" s="42">
        <v>16500</v>
      </c>
      <c r="E169" s="42">
        <v>473.55</v>
      </c>
      <c r="F169" s="42">
        <v>0</v>
      </c>
      <c r="G169" s="42">
        <v>501.6</v>
      </c>
      <c r="H169" s="42">
        <v>8434.82</v>
      </c>
      <c r="I169" s="42">
        <v>8065.18</v>
      </c>
      <c r="J169" s="83"/>
    </row>
    <row r="170" spans="1:10" x14ac:dyDescent="0.2">
      <c r="A170" s="62">
        <v>131</v>
      </c>
      <c r="B170" s="40" t="s">
        <v>483</v>
      </c>
      <c r="C170" s="40" t="s">
        <v>339</v>
      </c>
      <c r="D170" s="42">
        <v>30000</v>
      </c>
      <c r="E170" s="42">
        <v>861</v>
      </c>
      <c r="F170" s="42">
        <v>0</v>
      </c>
      <c r="G170" s="42">
        <v>912</v>
      </c>
      <c r="H170" s="42">
        <v>17540.939999999999</v>
      </c>
      <c r="I170" s="42">
        <v>12459.06</v>
      </c>
      <c r="J170" s="83"/>
    </row>
    <row r="171" spans="1:10" x14ac:dyDescent="0.2">
      <c r="A171" s="60">
        <v>132</v>
      </c>
      <c r="B171" s="40" t="s">
        <v>484</v>
      </c>
      <c r="C171" s="40" t="s">
        <v>298</v>
      </c>
      <c r="D171" s="42">
        <v>25000</v>
      </c>
      <c r="E171" s="42">
        <v>717.5</v>
      </c>
      <c r="F171" s="42">
        <v>0</v>
      </c>
      <c r="G171" s="42">
        <v>760</v>
      </c>
      <c r="H171" s="42">
        <v>15503.26</v>
      </c>
      <c r="I171" s="42">
        <v>9496.74</v>
      </c>
      <c r="J171" s="83"/>
    </row>
    <row r="172" spans="1:10" x14ac:dyDescent="0.2">
      <c r="A172" s="62">
        <v>133</v>
      </c>
      <c r="B172" s="40" t="s">
        <v>485</v>
      </c>
      <c r="C172" s="40" t="s">
        <v>298</v>
      </c>
      <c r="D172" s="42">
        <v>26500</v>
      </c>
      <c r="E172" s="42">
        <v>760.55</v>
      </c>
      <c r="F172" s="42">
        <v>0</v>
      </c>
      <c r="G172" s="42">
        <v>805.6</v>
      </c>
      <c r="H172" s="42">
        <v>1591.15</v>
      </c>
      <c r="I172" s="42">
        <v>24908.85</v>
      </c>
      <c r="J172" s="83"/>
    </row>
    <row r="173" spans="1:10" x14ac:dyDescent="0.2">
      <c r="A173" s="60">
        <v>134</v>
      </c>
      <c r="B173" s="40" t="s">
        <v>486</v>
      </c>
      <c r="C173" s="40" t="s">
        <v>487</v>
      </c>
      <c r="D173" s="42">
        <v>17600</v>
      </c>
      <c r="E173" s="42">
        <v>505.12</v>
      </c>
      <c r="F173" s="42">
        <v>0</v>
      </c>
      <c r="G173" s="42">
        <v>535.04</v>
      </c>
      <c r="H173" s="42">
        <v>1065.1600000000001</v>
      </c>
      <c r="I173" s="42">
        <v>16534.84</v>
      </c>
      <c r="J173" s="83"/>
    </row>
    <row r="174" spans="1:10" x14ac:dyDescent="0.2">
      <c r="A174" s="62">
        <v>135</v>
      </c>
      <c r="B174" s="40" t="s">
        <v>488</v>
      </c>
      <c r="C174" s="40" t="s">
        <v>318</v>
      </c>
      <c r="D174" s="42">
        <v>40000</v>
      </c>
      <c r="E174" s="42">
        <v>1148</v>
      </c>
      <c r="F174" s="42">
        <v>442.65</v>
      </c>
      <c r="G174" s="42">
        <v>1216</v>
      </c>
      <c r="H174" s="42">
        <v>2831.65</v>
      </c>
      <c r="I174" s="42">
        <v>37168.35</v>
      </c>
      <c r="J174" s="83"/>
    </row>
    <row r="175" spans="1:10" x14ac:dyDescent="0.2">
      <c r="A175" s="60">
        <v>136</v>
      </c>
      <c r="B175" s="40" t="s">
        <v>489</v>
      </c>
      <c r="C175" s="40" t="s">
        <v>490</v>
      </c>
      <c r="D175" s="42">
        <v>25000</v>
      </c>
      <c r="E175" s="42">
        <v>717.5</v>
      </c>
      <c r="F175" s="42">
        <v>0</v>
      </c>
      <c r="G175" s="42">
        <v>760</v>
      </c>
      <c r="H175" s="42">
        <v>6033.96</v>
      </c>
      <c r="I175" s="42">
        <v>18966.04</v>
      </c>
      <c r="J175" s="83"/>
    </row>
    <row r="176" spans="1:10" x14ac:dyDescent="0.2">
      <c r="A176" s="62">
        <v>137</v>
      </c>
      <c r="B176" s="40" t="s">
        <v>491</v>
      </c>
      <c r="C176" s="40" t="s">
        <v>315</v>
      </c>
      <c r="D176" s="42">
        <v>16500</v>
      </c>
      <c r="E176" s="42">
        <v>473.55</v>
      </c>
      <c r="F176" s="42">
        <v>0</v>
      </c>
      <c r="G176" s="42">
        <v>501.6</v>
      </c>
      <c r="H176" s="42">
        <v>10776.17</v>
      </c>
      <c r="I176" s="42">
        <v>5723.83</v>
      </c>
      <c r="J176" s="83"/>
    </row>
    <row r="177" spans="1:10" x14ac:dyDescent="0.2">
      <c r="A177" s="60">
        <v>138</v>
      </c>
      <c r="B177" s="40" t="s">
        <v>492</v>
      </c>
      <c r="C177" s="40" t="s">
        <v>315</v>
      </c>
      <c r="D177" s="42">
        <v>16500</v>
      </c>
      <c r="E177" s="42">
        <v>473.55</v>
      </c>
      <c r="F177" s="42">
        <v>0</v>
      </c>
      <c r="G177" s="42">
        <v>501.6</v>
      </c>
      <c r="H177" s="42">
        <v>2566.15</v>
      </c>
      <c r="I177" s="42">
        <v>13933.85</v>
      </c>
      <c r="J177" s="83"/>
    </row>
    <row r="178" spans="1:10" x14ac:dyDescent="0.2">
      <c r="A178" s="62">
        <v>139</v>
      </c>
      <c r="B178" s="40" t="s">
        <v>493</v>
      </c>
      <c r="C178" s="40" t="s">
        <v>339</v>
      </c>
      <c r="D178" s="42">
        <v>26000</v>
      </c>
      <c r="E178" s="42">
        <v>746.2</v>
      </c>
      <c r="F178" s="42">
        <v>0</v>
      </c>
      <c r="G178" s="42">
        <v>790.4</v>
      </c>
      <c r="H178" s="42">
        <v>1561.6</v>
      </c>
      <c r="I178" s="42">
        <v>24438.400000000001</v>
      </c>
      <c r="J178" s="83"/>
    </row>
    <row r="179" spans="1:10" x14ac:dyDescent="0.2">
      <c r="A179" s="60">
        <v>140</v>
      </c>
      <c r="B179" s="40" t="s">
        <v>494</v>
      </c>
      <c r="C179" s="40" t="s">
        <v>339</v>
      </c>
      <c r="D179" s="42">
        <v>30000</v>
      </c>
      <c r="E179" s="42">
        <v>861</v>
      </c>
      <c r="F179" s="42">
        <v>0</v>
      </c>
      <c r="G179" s="42">
        <v>912</v>
      </c>
      <c r="H179" s="42">
        <v>1798</v>
      </c>
      <c r="I179" s="42">
        <v>28202</v>
      </c>
      <c r="J179" s="83"/>
    </row>
    <row r="180" spans="1:10" x14ac:dyDescent="0.2">
      <c r="A180" s="62">
        <v>141</v>
      </c>
      <c r="B180" s="40" t="s">
        <v>495</v>
      </c>
      <c r="C180" s="40" t="s">
        <v>496</v>
      </c>
      <c r="D180" s="42">
        <v>30000</v>
      </c>
      <c r="E180" s="42">
        <v>861</v>
      </c>
      <c r="F180" s="42">
        <v>0</v>
      </c>
      <c r="G180" s="42">
        <v>912</v>
      </c>
      <c r="H180" s="42">
        <v>17902.64</v>
      </c>
      <c r="I180" s="42">
        <v>12097.36</v>
      </c>
      <c r="J180" s="83"/>
    </row>
    <row r="181" spans="1:10" x14ac:dyDescent="0.2">
      <c r="A181" s="60">
        <v>142</v>
      </c>
      <c r="B181" s="40" t="s">
        <v>497</v>
      </c>
      <c r="C181" s="40" t="s">
        <v>498</v>
      </c>
      <c r="D181" s="42">
        <v>26000</v>
      </c>
      <c r="E181" s="42">
        <v>746.2</v>
      </c>
      <c r="F181" s="42">
        <v>0</v>
      </c>
      <c r="G181" s="42">
        <v>790.4</v>
      </c>
      <c r="H181" s="42">
        <v>1561.6</v>
      </c>
      <c r="I181" s="42">
        <v>24438.400000000001</v>
      </c>
      <c r="J181" s="83"/>
    </row>
    <row r="182" spans="1:10" x14ac:dyDescent="0.2">
      <c r="A182" s="62">
        <v>143</v>
      </c>
      <c r="B182" s="40" t="s">
        <v>499</v>
      </c>
      <c r="C182" s="40" t="s">
        <v>315</v>
      </c>
      <c r="D182" s="42">
        <v>16500</v>
      </c>
      <c r="E182" s="42">
        <v>473.55</v>
      </c>
      <c r="F182" s="42">
        <v>0</v>
      </c>
      <c r="G182" s="42">
        <v>501.6</v>
      </c>
      <c r="H182" s="42">
        <v>9376.15</v>
      </c>
      <c r="I182" s="42">
        <v>7123.85</v>
      </c>
      <c r="J182" s="83"/>
    </row>
    <row r="183" spans="1:10" x14ac:dyDescent="0.2">
      <c r="A183" s="60">
        <v>144</v>
      </c>
      <c r="B183" s="40" t="s">
        <v>500</v>
      </c>
      <c r="C183" s="40" t="s">
        <v>315</v>
      </c>
      <c r="D183" s="42">
        <v>16500</v>
      </c>
      <c r="E183" s="42">
        <v>473.55</v>
      </c>
      <c r="F183" s="42">
        <v>0</v>
      </c>
      <c r="G183" s="42">
        <v>501.6</v>
      </c>
      <c r="H183" s="42">
        <v>7781.61</v>
      </c>
      <c r="I183" s="42">
        <v>8718.39</v>
      </c>
      <c r="J183" s="83"/>
    </row>
    <row r="184" spans="1:10" x14ac:dyDescent="0.2">
      <c r="A184" s="62">
        <v>145</v>
      </c>
      <c r="B184" s="40" t="s">
        <v>501</v>
      </c>
      <c r="C184" s="40" t="s">
        <v>339</v>
      </c>
      <c r="D184" s="42">
        <v>35000</v>
      </c>
      <c r="E184" s="42">
        <v>1004.5</v>
      </c>
      <c r="F184" s="42">
        <v>0</v>
      </c>
      <c r="G184" s="42">
        <v>1064</v>
      </c>
      <c r="H184" s="42">
        <v>6705.42</v>
      </c>
      <c r="I184" s="42">
        <v>28294.58</v>
      </c>
      <c r="J184" s="83"/>
    </row>
    <row r="185" spans="1:10" x14ac:dyDescent="0.2">
      <c r="A185" s="60">
        <v>146</v>
      </c>
      <c r="B185" s="40" t="s">
        <v>502</v>
      </c>
      <c r="C185" s="40" t="s">
        <v>298</v>
      </c>
      <c r="D185" s="42">
        <v>26250</v>
      </c>
      <c r="E185" s="42">
        <v>753.38</v>
      </c>
      <c r="F185" s="42">
        <v>0</v>
      </c>
      <c r="G185" s="42">
        <v>798</v>
      </c>
      <c r="H185" s="42">
        <v>6004.38</v>
      </c>
      <c r="I185" s="42">
        <v>20245.62</v>
      </c>
      <c r="J185" s="83"/>
    </row>
    <row r="186" spans="1:10" x14ac:dyDescent="0.2">
      <c r="A186" s="62">
        <v>147</v>
      </c>
      <c r="B186" s="40" t="s">
        <v>503</v>
      </c>
      <c r="C186" s="40" t="s">
        <v>332</v>
      </c>
      <c r="D186" s="42">
        <v>35000</v>
      </c>
      <c r="E186" s="42">
        <v>1004.5</v>
      </c>
      <c r="F186" s="42">
        <v>0</v>
      </c>
      <c r="G186" s="42">
        <v>1064</v>
      </c>
      <c r="H186" s="42">
        <v>15443.52</v>
      </c>
      <c r="I186" s="42">
        <v>19556.48</v>
      </c>
      <c r="J186" s="83"/>
    </row>
    <row r="187" spans="1:10" x14ac:dyDescent="0.2">
      <c r="A187" s="60">
        <v>148</v>
      </c>
      <c r="B187" s="40" t="s">
        <v>504</v>
      </c>
      <c r="C187" s="40" t="s">
        <v>505</v>
      </c>
      <c r="D187" s="42">
        <v>25000</v>
      </c>
      <c r="E187" s="42">
        <v>717.5</v>
      </c>
      <c r="F187" s="42">
        <v>0</v>
      </c>
      <c r="G187" s="42">
        <v>760</v>
      </c>
      <c r="H187" s="42">
        <v>10734.27</v>
      </c>
      <c r="I187" s="42">
        <v>14265.73</v>
      </c>
      <c r="J187" s="83"/>
    </row>
    <row r="188" spans="1:10" x14ac:dyDescent="0.2">
      <c r="A188" s="62">
        <v>149</v>
      </c>
      <c r="B188" s="40" t="s">
        <v>506</v>
      </c>
      <c r="C188" s="40" t="s">
        <v>339</v>
      </c>
      <c r="D188" s="42">
        <v>35000</v>
      </c>
      <c r="E188" s="42">
        <v>1004.5</v>
      </c>
      <c r="F188" s="42">
        <v>0</v>
      </c>
      <c r="G188" s="42">
        <v>1064</v>
      </c>
      <c r="H188" s="42">
        <v>12157.86</v>
      </c>
      <c r="I188" s="42">
        <v>22842.14</v>
      </c>
      <c r="J188" s="83"/>
    </row>
    <row r="189" spans="1:10" x14ac:dyDescent="0.2">
      <c r="A189" s="60">
        <v>150</v>
      </c>
      <c r="B189" s="40" t="s">
        <v>507</v>
      </c>
      <c r="C189" s="40" t="s">
        <v>487</v>
      </c>
      <c r="D189" s="42">
        <v>17600</v>
      </c>
      <c r="E189" s="42">
        <v>505.12</v>
      </c>
      <c r="F189" s="42">
        <v>0</v>
      </c>
      <c r="G189" s="42">
        <v>535.04</v>
      </c>
      <c r="H189" s="42">
        <v>1065.1600000000001</v>
      </c>
      <c r="I189" s="42">
        <v>16534.84</v>
      </c>
      <c r="J189" s="83"/>
    </row>
    <row r="190" spans="1:10" x14ac:dyDescent="0.2">
      <c r="A190" s="62">
        <v>151</v>
      </c>
      <c r="B190" s="40" t="s">
        <v>508</v>
      </c>
      <c r="C190" s="40" t="s">
        <v>315</v>
      </c>
      <c r="D190" s="42">
        <v>17500</v>
      </c>
      <c r="E190" s="42">
        <v>502.25</v>
      </c>
      <c r="F190" s="42">
        <v>0</v>
      </c>
      <c r="G190" s="42">
        <v>532</v>
      </c>
      <c r="H190" s="42">
        <v>3255.74</v>
      </c>
      <c r="I190" s="42">
        <v>14244.26</v>
      </c>
      <c r="J190" s="83"/>
    </row>
    <row r="191" spans="1:10" x14ac:dyDescent="0.2">
      <c r="A191" s="60">
        <v>152</v>
      </c>
      <c r="B191" s="40" t="s">
        <v>509</v>
      </c>
      <c r="C191" s="40" t="s">
        <v>498</v>
      </c>
      <c r="D191" s="42">
        <v>25000</v>
      </c>
      <c r="E191" s="42">
        <v>717.5</v>
      </c>
      <c r="F191" s="42">
        <v>0</v>
      </c>
      <c r="G191" s="42">
        <v>760</v>
      </c>
      <c r="H191" s="42">
        <v>9787.3700000000008</v>
      </c>
      <c r="I191" s="42">
        <v>15212.63</v>
      </c>
      <c r="J191" s="83"/>
    </row>
    <row r="192" spans="1:10" x14ac:dyDescent="0.2">
      <c r="A192" s="62">
        <v>153</v>
      </c>
      <c r="B192" s="40" t="s">
        <v>510</v>
      </c>
      <c r="C192" s="40" t="s">
        <v>310</v>
      </c>
      <c r="D192" s="42">
        <v>25000</v>
      </c>
      <c r="E192" s="42">
        <v>717.5</v>
      </c>
      <c r="F192" s="42">
        <v>0</v>
      </c>
      <c r="G192" s="42">
        <v>760</v>
      </c>
      <c r="H192" s="42">
        <v>10146.969999999999</v>
      </c>
      <c r="I192" s="42">
        <v>14853.03</v>
      </c>
      <c r="J192" s="83"/>
    </row>
    <row r="193" spans="1:10" x14ac:dyDescent="0.2">
      <c r="A193" s="60">
        <v>154</v>
      </c>
      <c r="B193" s="40" t="s">
        <v>511</v>
      </c>
      <c r="C193" s="40" t="s">
        <v>496</v>
      </c>
      <c r="D193" s="42">
        <v>20000</v>
      </c>
      <c r="E193" s="42">
        <v>574</v>
      </c>
      <c r="F193" s="42">
        <v>0</v>
      </c>
      <c r="G193" s="42">
        <v>608</v>
      </c>
      <c r="H193" s="42">
        <v>8673.11</v>
      </c>
      <c r="I193" s="42">
        <v>11326.89</v>
      </c>
      <c r="J193" s="83"/>
    </row>
    <row r="194" spans="1:10" x14ac:dyDescent="0.2">
      <c r="A194" s="62">
        <v>155</v>
      </c>
      <c r="B194" s="40" t="s">
        <v>512</v>
      </c>
      <c r="C194" s="40" t="s">
        <v>498</v>
      </c>
      <c r="D194" s="42">
        <v>30000</v>
      </c>
      <c r="E194" s="42">
        <v>861</v>
      </c>
      <c r="F194" s="42">
        <v>0</v>
      </c>
      <c r="G194" s="42">
        <v>912</v>
      </c>
      <c r="H194" s="42">
        <v>17850.32</v>
      </c>
      <c r="I194" s="42">
        <v>12149.68</v>
      </c>
      <c r="J194" s="83"/>
    </row>
    <row r="195" spans="1:10" x14ac:dyDescent="0.2">
      <c r="A195" s="60">
        <v>156</v>
      </c>
      <c r="B195" s="40" t="s">
        <v>513</v>
      </c>
      <c r="C195" s="40" t="s">
        <v>318</v>
      </c>
      <c r="D195" s="42">
        <v>25000</v>
      </c>
      <c r="E195" s="42">
        <v>717.5</v>
      </c>
      <c r="F195" s="42">
        <v>0</v>
      </c>
      <c r="G195" s="42">
        <v>760</v>
      </c>
      <c r="H195" s="42">
        <v>1502.5</v>
      </c>
      <c r="I195" s="42">
        <v>23497.5</v>
      </c>
      <c r="J195" s="83"/>
    </row>
    <row r="196" spans="1:10" x14ac:dyDescent="0.2">
      <c r="A196" s="62">
        <v>157</v>
      </c>
      <c r="B196" s="40" t="s">
        <v>514</v>
      </c>
      <c r="C196" s="40" t="s">
        <v>481</v>
      </c>
      <c r="D196" s="42">
        <v>31500</v>
      </c>
      <c r="E196" s="42">
        <v>904.05</v>
      </c>
      <c r="F196" s="42">
        <v>0</v>
      </c>
      <c r="G196" s="42">
        <v>957.6</v>
      </c>
      <c r="H196" s="42">
        <v>4252.6499999999996</v>
      </c>
      <c r="I196" s="42">
        <v>27247.35</v>
      </c>
      <c r="J196" s="83"/>
    </row>
    <row r="197" spans="1:10" x14ac:dyDescent="0.2">
      <c r="A197" s="60">
        <v>158</v>
      </c>
      <c r="B197" s="40" t="s">
        <v>515</v>
      </c>
      <c r="C197" s="40" t="s">
        <v>487</v>
      </c>
      <c r="D197" s="42">
        <v>17600</v>
      </c>
      <c r="E197" s="42">
        <v>505.12</v>
      </c>
      <c r="F197" s="42">
        <v>0</v>
      </c>
      <c r="G197" s="42">
        <v>535.04</v>
      </c>
      <c r="H197" s="42">
        <v>1065.1600000000001</v>
      </c>
      <c r="I197" s="42">
        <v>16534.84</v>
      </c>
      <c r="J197" s="83"/>
    </row>
    <row r="198" spans="1:10" x14ac:dyDescent="0.2">
      <c r="A198" s="62">
        <v>159</v>
      </c>
      <c r="B198" s="40" t="s">
        <v>516</v>
      </c>
      <c r="C198" s="40" t="s">
        <v>315</v>
      </c>
      <c r="D198" s="42">
        <v>16500</v>
      </c>
      <c r="E198" s="42">
        <v>473.55</v>
      </c>
      <c r="F198" s="42">
        <v>0</v>
      </c>
      <c r="G198" s="42">
        <v>501.6</v>
      </c>
      <c r="H198" s="42">
        <v>8723.3799999999992</v>
      </c>
      <c r="I198" s="42">
        <v>7776.62</v>
      </c>
      <c r="J198" s="83"/>
    </row>
    <row r="199" spans="1:10" x14ac:dyDescent="0.2">
      <c r="A199" s="60">
        <v>160</v>
      </c>
      <c r="B199" s="40" t="s">
        <v>517</v>
      </c>
      <c r="C199" s="40" t="s">
        <v>339</v>
      </c>
      <c r="D199" s="42">
        <v>30000</v>
      </c>
      <c r="E199" s="42">
        <v>861</v>
      </c>
      <c r="F199" s="42">
        <v>0</v>
      </c>
      <c r="G199" s="42">
        <v>912</v>
      </c>
      <c r="H199" s="42">
        <v>17557.8</v>
      </c>
      <c r="I199" s="42">
        <v>12442.2</v>
      </c>
      <c r="J199" s="83"/>
    </row>
    <row r="200" spans="1:10" x14ac:dyDescent="0.2">
      <c r="A200" s="62">
        <v>161</v>
      </c>
      <c r="B200" s="40" t="s">
        <v>518</v>
      </c>
      <c r="C200" s="40" t="s">
        <v>339</v>
      </c>
      <c r="D200" s="42">
        <v>35000</v>
      </c>
      <c r="E200" s="42">
        <v>1004.5</v>
      </c>
      <c r="F200" s="42">
        <v>0</v>
      </c>
      <c r="G200" s="42">
        <v>1064</v>
      </c>
      <c r="H200" s="42">
        <v>2093.5</v>
      </c>
      <c r="I200" s="42">
        <v>32906.5</v>
      </c>
      <c r="J200" s="83"/>
    </row>
    <row r="201" spans="1:10" x14ac:dyDescent="0.2">
      <c r="A201" s="60">
        <v>162</v>
      </c>
      <c r="B201" s="40" t="s">
        <v>519</v>
      </c>
      <c r="C201" s="40" t="s">
        <v>298</v>
      </c>
      <c r="D201" s="42">
        <v>26250</v>
      </c>
      <c r="E201" s="42">
        <v>753.38</v>
      </c>
      <c r="F201" s="42">
        <v>0</v>
      </c>
      <c r="G201" s="42">
        <v>798</v>
      </c>
      <c r="H201" s="42">
        <v>1576.38</v>
      </c>
      <c r="I201" s="42">
        <v>24673.62</v>
      </c>
      <c r="J201" s="83"/>
    </row>
    <row r="202" spans="1:10" x14ac:dyDescent="0.2">
      <c r="A202" s="62">
        <v>163</v>
      </c>
      <c r="B202" s="40" t="s">
        <v>520</v>
      </c>
      <c r="C202" s="40" t="s">
        <v>315</v>
      </c>
      <c r="D202" s="42">
        <v>16500</v>
      </c>
      <c r="E202" s="42">
        <v>473.55</v>
      </c>
      <c r="F202" s="42">
        <v>0</v>
      </c>
      <c r="G202" s="42">
        <v>501.6</v>
      </c>
      <c r="H202" s="42">
        <v>10111.17</v>
      </c>
      <c r="I202" s="42">
        <v>6388.83</v>
      </c>
      <c r="J202" s="83"/>
    </row>
    <row r="203" spans="1:10" x14ac:dyDescent="0.2">
      <c r="A203" s="60">
        <v>164</v>
      </c>
      <c r="B203" s="40" t="s">
        <v>521</v>
      </c>
      <c r="C203" s="40" t="s">
        <v>496</v>
      </c>
      <c r="D203" s="42">
        <v>25000</v>
      </c>
      <c r="E203" s="42">
        <v>717.5</v>
      </c>
      <c r="F203" s="42">
        <v>0</v>
      </c>
      <c r="G203" s="42">
        <v>760</v>
      </c>
      <c r="H203" s="42">
        <v>1502.5</v>
      </c>
      <c r="I203" s="42">
        <v>23497.5</v>
      </c>
      <c r="J203" s="83"/>
    </row>
    <row r="204" spans="1:10" x14ac:dyDescent="0.2">
      <c r="A204" s="62">
        <v>165</v>
      </c>
      <c r="B204" s="40" t="s">
        <v>522</v>
      </c>
      <c r="C204" s="40" t="s">
        <v>310</v>
      </c>
      <c r="D204" s="42">
        <v>25000</v>
      </c>
      <c r="E204" s="42">
        <v>717.5</v>
      </c>
      <c r="F204" s="42">
        <v>0</v>
      </c>
      <c r="G204" s="42">
        <v>760</v>
      </c>
      <c r="H204" s="42">
        <v>16431.060000000001</v>
      </c>
      <c r="I204" s="42">
        <v>8568.94</v>
      </c>
      <c r="J204" s="83"/>
    </row>
    <row r="205" spans="1:10" x14ac:dyDescent="0.2">
      <c r="A205" s="60">
        <v>166</v>
      </c>
      <c r="B205" s="40" t="s">
        <v>523</v>
      </c>
      <c r="C205" s="40" t="s">
        <v>315</v>
      </c>
      <c r="D205" s="42">
        <v>16500</v>
      </c>
      <c r="E205" s="42">
        <v>473.55</v>
      </c>
      <c r="F205" s="42">
        <v>0</v>
      </c>
      <c r="G205" s="42">
        <v>501.6</v>
      </c>
      <c r="H205" s="42">
        <v>10275.6</v>
      </c>
      <c r="I205" s="42">
        <v>6224.4</v>
      </c>
      <c r="J205" s="83"/>
    </row>
    <row r="206" spans="1:10" x14ac:dyDescent="0.2">
      <c r="A206" s="62">
        <v>167</v>
      </c>
      <c r="B206" s="40" t="s">
        <v>525</v>
      </c>
      <c r="C206" s="40" t="s">
        <v>298</v>
      </c>
      <c r="D206" s="42">
        <v>30000</v>
      </c>
      <c r="E206" s="42">
        <v>861</v>
      </c>
      <c r="F206" s="42">
        <v>0</v>
      </c>
      <c r="G206" s="42">
        <v>912</v>
      </c>
      <c r="H206" s="42">
        <v>4364</v>
      </c>
      <c r="I206" s="42">
        <v>25636</v>
      </c>
      <c r="J206" s="83"/>
    </row>
    <row r="207" spans="1:10" x14ac:dyDescent="0.2">
      <c r="A207" s="63"/>
      <c r="D207" s="49">
        <f t="shared" ref="D207:I207" si="5">SUM(D160:D206)</f>
        <v>1446300</v>
      </c>
      <c r="E207" s="49">
        <f t="shared" si="5"/>
        <v>41508.820000000007</v>
      </c>
      <c r="F207" s="49">
        <f t="shared" si="5"/>
        <v>47490.19</v>
      </c>
      <c r="G207" s="49">
        <f t="shared" si="5"/>
        <v>43162.679999999993</v>
      </c>
      <c r="H207" s="49">
        <f t="shared" si="5"/>
        <v>421285.30999999988</v>
      </c>
      <c r="I207" s="49">
        <f t="shared" si="5"/>
        <v>1025014.6899999997</v>
      </c>
      <c r="J207" s="83"/>
    </row>
    <row r="208" spans="1:10" x14ac:dyDescent="0.2">
      <c r="A208" s="63"/>
      <c r="J208" s="83"/>
    </row>
    <row r="209" spans="1:10" x14ac:dyDescent="0.2">
      <c r="A209" s="63"/>
    </row>
    <row r="210" spans="1:10" x14ac:dyDescent="0.2">
      <c r="A210" s="80"/>
      <c r="B210" s="87" t="s">
        <v>526</v>
      </c>
      <c r="C210" s="87"/>
      <c r="D210" s="87"/>
      <c r="E210" s="87"/>
      <c r="F210" s="87"/>
      <c r="G210" s="87"/>
      <c r="H210" s="87"/>
      <c r="I210" s="87"/>
      <c r="J210" s="83"/>
    </row>
    <row r="211" spans="1:10" x14ac:dyDescent="0.2">
      <c r="A211" s="64">
        <v>168</v>
      </c>
      <c r="B211" s="43" t="s">
        <v>527</v>
      </c>
      <c r="C211" s="43" t="s">
        <v>429</v>
      </c>
      <c r="D211" s="47">
        <v>30000</v>
      </c>
      <c r="E211" s="47">
        <v>861</v>
      </c>
      <c r="F211" s="47">
        <v>0</v>
      </c>
      <c r="G211" s="47">
        <v>912</v>
      </c>
      <c r="H211" s="47">
        <v>1798</v>
      </c>
      <c r="I211" s="47">
        <v>28202</v>
      </c>
      <c r="J211" s="83"/>
    </row>
    <row r="212" spans="1:10" x14ac:dyDescent="0.2">
      <c r="A212" s="64">
        <v>169</v>
      </c>
      <c r="B212" s="43" t="s">
        <v>528</v>
      </c>
      <c r="C212" s="43" t="s">
        <v>318</v>
      </c>
      <c r="D212" s="47">
        <v>31500</v>
      </c>
      <c r="E212" s="47">
        <v>904.05</v>
      </c>
      <c r="F212" s="47">
        <v>0</v>
      </c>
      <c r="G212" s="47">
        <v>957.6</v>
      </c>
      <c r="H212" s="47">
        <v>1886.65</v>
      </c>
      <c r="I212" s="47">
        <v>29613.35</v>
      </c>
      <c r="J212" s="83"/>
    </row>
    <row r="213" spans="1:10" x14ac:dyDescent="0.2">
      <c r="A213" s="64">
        <v>170</v>
      </c>
      <c r="B213" s="44" t="s">
        <v>529</v>
      </c>
      <c r="C213" s="44" t="s">
        <v>313</v>
      </c>
      <c r="D213" s="48">
        <v>20000</v>
      </c>
      <c r="E213" s="48">
        <v>574</v>
      </c>
      <c r="F213" s="48">
        <v>0</v>
      </c>
      <c r="G213" s="48">
        <v>608</v>
      </c>
      <c r="H213" s="48">
        <v>10336.719999999999</v>
      </c>
      <c r="I213" s="48">
        <v>9663.2800000000007</v>
      </c>
      <c r="J213" s="83"/>
    </row>
    <row r="214" spans="1:10" x14ac:dyDescent="0.2">
      <c r="A214" s="64">
        <v>171</v>
      </c>
      <c r="B214" s="40" t="s">
        <v>530</v>
      </c>
      <c r="C214" s="40" t="s">
        <v>318</v>
      </c>
      <c r="D214" s="42">
        <v>35000</v>
      </c>
      <c r="E214" s="42">
        <v>1004.5</v>
      </c>
      <c r="F214" s="42">
        <v>0</v>
      </c>
      <c r="G214" s="42">
        <v>1064</v>
      </c>
      <c r="H214" s="42">
        <v>2093.5</v>
      </c>
      <c r="I214" s="42">
        <v>32906.5</v>
      </c>
      <c r="J214" s="83"/>
    </row>
    <row r="215" spans="1:10" x14ac:dyDescent="0.2">
      <c r="A215" s="64">
        <v>172</v>
      </c>
      <c r="B215" s="40" t="s">
        <v>531</v>
      </c>
      <c r="C215" s="40" t="s">
        <v>313</v>
      </c>
      <c r="D215" s="42">
        <v>20000</v>
      </c>
      <c r="E215" s="42">
        <v>574</v>
      </c>
      <c r="F215" s="42">
        <v>0</v>
      </c>
      <c r="G215" s="42">
        <v>608</v>
      </c>
      <c r="H215" s="42">
        <v>9057.3799999999992</v>
      </c>
      <c r="I215" s="42">
        <v>10942.62</v>
      </c>
      <c r="J215" s="83"/>
    </row>
    <row r="216" spans="1:10" x14ac:dyDescent="0.2">
      <c r="A216" s="64">
        <v>173</v>
      </c>
      <c r="B216" s="40" t="s">
        <v>532</v>
      </c>
      <c r="C216" s="40" t="s">
        <v>533</v>
      </c>
      <c r="D216" s="42">
        <v>30000</v>
      </c>
      <c r="E216" s="42">
        <v>861</v>
      </c>
      <c r="F216" s="42">
        <v>0</v>
      </c>
      <c r="G216" s="42">
        <v>912</v>
      </c>
      <c r="H216" s="42">
        <v>1798</v>
      </c>
      <c r="I216" s="42">
        <v>28202</v>
      </c>
      <c r="J216" s="83"/>
    </row>
    <row r="217" spans="1:10" x14ac:dyDescent="0.2">
      <c r="A217" s="64">
        <v>174</v>
      </c>
      <c r="B217" s="40" t="s">
        <v>534</v>
      </c>
      <c r="C217" s="40" t="s">
        <v>310</v>
      </c>
      <c r="D217" s="42">
        <v>30000</v>
      </c>
      <c r="E217" s="42">
        <v>861</v>
      </c>
      <c r="F217" s="42">
        <v>0</v>
      </c>
      <c r="G217" s="42">
        <v>912</v>
      </c>
      <c r="H217" s="42">
        <v>1798</v>
      </c>
      <c r="I217" s="42">
        <v>28202</v>
      </c>
      <c r="J217" s="83"/>
    </row>
    <row r="218" spans="1:10" x14ac:dyDescent="0.2">
      <c r="A218" s="64">
        <v>175</v>
      </c>
      <c r="B218" s="40" t="s">
        <v>535</v>
      </c>
      <c r="C218" s="40" t="s">
        <v>318</v>
      </c>
      <c r="D218" s="42">
        <v>26000</v>
      </c>
      <c r="E218" s="42">
        <v>746.2</v>
      </c>
      <c r="F218" s="42">
        <v>0</v>
      </c>
      <c r="G218" s="42">
        <v>790.4</v>
      </c>
      <c r="H218" s="42">
        <v>1561.6</v>
      </c>
      <c r="I218" s="42">
        <v>24438.400000000001</v>
      </c>
      <c r="J218" s="83"/>
    </row>
    <row r="219" spans="1:10" x14ac:dyDescent="0.2">
      <c r="A219" s="64">
        <v>176</v>
      </c>
      <c r="B219" s="40" t="s">
        <v>536</v>
      </c>
      <c r="C219" s="40" t="s">
        <v>318</v>
      </c>
      <c r="D219" s="42">
        <v>26250</v>
      </c>
      <c r="E219" s="42">
        <v>753.38</v>
      </c>
      <c r="F219" s="42">
        <v>0</v>
      </c>
      <c r="G219" s="42">
        <v>798</v>
      </c>
      <c r="H219" s="42">
        <v>1576.38</v>
      </c>
      <c r="I219" s="42">
        <v>24673.62</v>
      </c>
      <c r="J219" s="83"/>
    </row>
    <row r="220" spans="1:10" x14ac:dyDescent="0.2">
      <c r="A220" s="64">
        <v>177</v>
      </c>
      <c r="B220" s="40" t="s">
        <v>537</v>
      </c>
      <c r="C220" s="40" t="s">
        <v>318</v>
      </c>
      <c r="D220" s="42">
        <v>26000</v>
      </c>
      <c r="E220" s="42">
        <v>746.2</v>
      </c>
      <c r="F220" s="42">
        <v>0</v>
      </c>
      <c r="G220" s="42">
        <v>790.4</v>
      </c>
      <c r="H220" s="42">
        <v>5522.73</v>
      </c>
      <c r="I220" s="42">
        <v>20477.27</v>
      </c>
      <c r="J220" s="83"/>
    </row>
    <row r="221" spans="1:10" x14ac:dyDescent="0.2">
      <c r="A221" s="64">
        <v>178</v>
      </c>
      <c r="B221" s="40" t="s">
        <v>538</v>
      </c>
      <c r="C221" s="40" t="s">
        <v>318</v>
      </c>
      <c r="D221" s="42">
        <v>26000</v>
      </c>
      <c r="E221" s="42">
        <v>746.2</v>
      </c>
      <c r="F221" s="42">
        <v>0</v>
      </c>
      <c r="G221" s="42">
        <v>790.4</v>
      </c>
      <c r="H221" s="42">
        <v>1561.6</v>
      </c>
      <c r="I221" s="42">
        <v>24438.400000000001</v>
      </c>
    </row>
    <row r="222" spans="1:10" x14ac:dyDescent="0.2">
      <c r="A222" s="64">
        <v>179</v>
      </c>
      <c r="B222" s="40" t="s">
        <v>539</v>
      </c>
      <c r="C222" s="40" t="s">
        <v>540</v>
      </c>
      <c r="D222" s="42">
        <v>16500</v>
      </c>
      <c r="E222" s="42">
        <v>473.55</v>
      </c>
      <c r="F222" s="42">
        <v>0</v>
      </c>
      <c r="G222" s="42">
        <v>501.6</v>
      </c>
      <c r="H222" s="42">
        <v>3000.15</v>
      </c>
      <c r="I222" s="42">
        <v>13499.85</v>
      </c>
    </row>
    <row r="223" spans="1:10" x14ac:dyDescent="0.2">
      <c r="A223" s="64">
        <v>180</v>
      </c>
      <c r="B223" s="40" t="s">
        <v>541</v>
      </c>
      <c r="C223" s="40" t="s">
        <v>298</v>
      </c>
      <c r="D223" s="42">
        <v>35000</v>
      </c>
      <c r="E223" s="42">
        <v>1004.5</v>
      </c>
      <c r="F223" s="42">
        <v>0</v>
      </c>
      <c r="G223" s="42">
        <v>1064</v>
      </c>
      <c r="H223" s="42">
        <v>2093.5</v>
      </c>
      <c r="I223" s="42">
        <v>32906.5</v>
      </c>
      <c r="J223" s="83"/>
    </row>
    <row r="224" spans="1:10" x14ac:dyDescent="0.2">
      <c r="A224" s="64">
        <v>181</v>
      </c>
      <c r="B224" s="40" t="s">
        <v>542</v>
      </c>
      <c r="C224" s="40" t="s">
        <v>543</v>
      </c>
      <c r="D224" s="42">
        <v>40000</v>
      </c>
      <c r="E224" s="42">
        <v>1148</v>
      </c>
      <c r="F224" s="42">
        <v>442.65</v>
      </c>
      <c r="G224" s="42">
        <v>1216</v>
      </c>
      <c r="H224" s="42">
        <v>2831.65</v>
      </c>
      <c r="I224" s="42">
        <v>37168.35</v>
      </c>
      <c r="J224" s="83"/>
    </row>
    <row r="225" spans="1:10" x14ac:dyDescent="0.2">
      <c r="B225" s="45"/>
      <c r="C225" s="45"/>
      <c r="D225" s="49">
        <f>SUM(D211:D224)</f>
        <v>392250</v>
      </c>
      <c r="E225" s="49">
        <f t="shared" ref="E225:I225" si="6">SUM(E211:E224)</f>
        <v>11257.58</v>
      </c>
      <c r="F225" s="49">
        <f t="shared" si="6"/>
        <v>442.65</v>
      </c>
      <c r="G225" s="49">
        <f t="shared" si="6"/>
        <v>11924.4</v>
      </c>
      <c r="H225" s="49">
        <f t="shared" si="6"/>
        <v>46915.86</v>
      </c>
      <c r="I225" s="49">
        <f t="shared" si="6"/>
        <v>345334.13999999996</v>
      </c>
      <c r="J225" s="83"/>
    </row>
    <row r="226" spans="1:10" x14ac:dyDescent="0.2">
      <c r="B226" s="45"/>
      <c r="C226" s="45"/>
      <c r="D226" s="45"/>
      <c r="E226" s="45"/>
      <c r="F226" s="45"/>
      <c r="G226" s="45"/>
      <c r="H226" s="45"/>
      <c r="I226" s="45"/>
      <c r="J226" s="83"/>
    </row>
    <row r="227" spans="1:10" x14ac:dyDescent="0.2">
      <c r="B227" s="45"/>
      <c r="C227" s="45"/>
      <c r="D227" s="45"/>
      <c r="E227" s="45"/>
      <c r="F227" s="45"/>
      <c r="G227" s="45"/>
      <c r="H227" s="45"/>
      <c r="I227" s="45"/>
      <c r="J227" s="83"/>
    </row>
    <row r="228" spans="1:10" x14ac:dyDescent="0.2">
      <c r="A228" s="81"/>
      <c r="B228" s="88" t="s">
        <v>544</v>
      </c>
      <c r="C228" s="89"/>
      <c r="D228" s="89"/>
      <c r="E228" s="89"/>
      <c r="F228" s="89"/>
      <c r="G228" s="89"/>
      <c r="H228" s="89"/>
      <c r="I228" s="89"/>
    </row>
    <row r="229" spans="1:10" x14ac:dyDescent="0.2">
      <c r="A229" s="14">
        <v>182</v>
      </c>
      <c r="B229" s="40" t="s">
        <v>545</v>
      </c>
      <c r="C229" s="40" t="s">
        <v>496</v>
      </c>
      <c r="D229" s="42">
        <v>30000</v>
      </c>
      <c r="E229" s="42">
        <v>861</v>
      </c>
      <c r="F229" s="42">
        <v>0</v>
      </c>
      <c r="G229" s="42">
        <v>912</v>
      </c>
      <c r="H229" s="42">
        <v>16226.45</v>
      </c>
      <c r="I229" s="42">
        <v>13773.55</v>
      </c>
    </row>
    <row r="230" spans="1:10" x14ac:dyDescent="0.2">
      <c r="A230" s="14">
        <v>183</v>
      </c>
      <c r="B230" s="40" t="s">
        <v>546</v>
      </c>
      <c r="C230" s="40" t="s">
        <v>318</v>
      </c>
      <c r="D230" s="42">
        <v>30000</v>
      </c>
      <c r="E230" s="42">
        <v>861</v>
      </c>
      <c r="F230" s="42">
        <v>0</v>
      </c>
      <c r="G230" s="42">
        <v>912</v>
      </c>
      <c r="H230" s="42">
        <v>7379.46</v>
      </c>
      <c r="I230" s="42">
        <v>22620.54</v>
      </c>
    </row>
    <row r="231" spans="1:10" x14ac:dyDescent="0.2">
      <c r="A231" s="14">
        <v>184</v>
      </c>
      <c r="B231" s="40" t="s">
        <v>547</v>
      </c>
      <c r="C231" s="40" t="s">
        <v>548</v>
      </c>
      <c r="D231" s="42">
        <v>70000</v>
      </c>
      <c r="E231" s="42">
        <v>2009</v>
      </c>
      <c r="F231" s="42">
        <v>5368.48</v>
      </c>
      <c r="G231" s="42">
        <v>2128</v>
      </c>
      <c r="H231" s="42">
        <v>38708.32</v>
      </c>
      <c r="I231" s="42">
        <v>31291.68</v>
      </c>
    </row>
    <row r="232" spans="1:10" x14ac:dyDescent="0.2">
      <c r="D232" s="49">
        <f t="shared" ref="D232:I232" si="7">SUM(D229:D231)</f>
        <v>130000</v>
      </c>
      <c r="E232" s="49">
        <f t="shared" si="7"/>
        <v>3731</v>
      </c>
      <c r="F232" s="49">
        <f t="shared" si="7"/>
        <v>5368.48</v>
      </c>
      <c r="G232" s="49">
        <f t="shared" si="7"/>
        <v>3952</v>
      </c>
      <c r="H232" s="49">
        <f t="shared" si="7"/>
        <v>62314.229999999996</v>
      </c>
      <c r="I232" s="49">
        <f t="shared" si="7"/>
        <v>67685.76999999999</v>
      </c>
    </row>
    <row r="234" spans="1:10" x14ac:dyDescent="0.2">
      <c r="J234" s="83"/>
    </row>
    <row r="235" spans="1:10" x14ac:dyDescent="0.2">
      <c r="A235" s="65">
        <v>192</v>
      </c>
      <c r="B235" s="88" t="s">
        <v>549</v>
      </c>
      <c r="C235" s="88"/>
      <c r="D235" s="88"/>
      <c r="E235" s="88"/>
      <c r="F235" s="88"/>
      <c r="G235" s="88"/>
      <c r="H235" s="88"/>
      <c r="I235" s="88"/>
      <c r="J235" s="83"/>
    </row>
    <row r="236" spans="1:10" x14ac:dyDescent="0.2">
      <c r="A236" s="60">
        <v>185</v>
      </c>
      <c r="B236" s="40" t="s">
        <v>550</v>
      </c>
      <c r="C236" s="40" t="s">
        <v>298</v>
      </c>
      <c r="D236" s="42">
        <v>35000</v>
      </c>
      <c r="E236" s="42">
        <v>1004.5</v>
      </c>
      <c r="F236" s="42">
        <v>0</v>
      </c>
      <c r="G236" s="42">
        <v>1064</v>
      </c>
      <c r="H236" s="42">
        <v>2093.5</v>
      </c>
      <c r="I236" s="42">
        <v>32906.5</v>
      </c>
      <c r="J236" s="83"/>
    </row>
    <row r="237" spans="1:10" x14ac:dyDescent="0.2">
      <c r="A237" s="14">
        <v>186</v>
      </c>
      <c r="B237" s="40" t="s">
        <v>551</v>
      </c>
      <c r="C237" s="40" t="s">
        <v>498</v>
      </c>
      <c r="D237" s="42">
        <v>25000</v>
      </c>
      <c r="E237" s="42">
        <v>717.5</v>
      </c>
      <c r="F237" s="42">
        <v>0</v>
      </c>
      <c r="G237" s="42">
        <v>760</v>
      </c>
      <c r="H237" s="42">
        <v>1502.5</v>
      </c>
      <c r="I237" s="42">
        <v>23497.5</v>
      </c>
      <c r="J237" s="83"/>
    </row>
    <row r="238" spans="1:10" x14ac:dyDescent="0.2">
      <c r="A238" s="60">
        <v>187</v>
      </c>
      <c r="B238" s="40" t="s">
        <v>552</v>
      </c>
      <c r="C238" s="40" t="s">
        <v>553</v>
      </c>
      <c r="D238" s="42">
        <v>40000</v>
      </c>
      <c r="E238" s="42">
        <v>1148</v>
      </c>
      <c r="F238" s="42">
        <v>442.65</v>
      </c>
      <c r="G238" s="42">
        <v>1216</v>
      </c>
      <c r="H238" s="42">
        <v>2831.65</v>
      </c>
      <c r="I238" s="42">
        <v>37168.35</v>
      </c>
      <c r="J238" s="83"/>
    </row>
    <row r="239" spans="1:10" s="93" customFormat="1" x14ac:dyDescent="0.2">
      <c r="A239" s="14">
        <v>188</v>
      </c>
      <c r="B239" s="90" t="s">
        <v>554</v>
      </c>
      <c r="C239" s="90" t="s">
        <v>555</v>
      </c>
      <c r="D239" s="91">
        <v>40000</v>
      </c>
      <c r="E239" s="91">
        <v>1148</v>
      </c>
      <c r="F239" s="91">
        <v>442.65</v>
      </c>
      <c r="G239" s="91">
        <v>1216</v>
      </c>
      <c r="H239" s="91">
        <v>12897.65</v>
      </c>
      <c r="I239" s="91">
        <v>27102.35</v>
      </c>
      <c r="J239" s="92"/>
    </row>
    <row r="240" spans="1:10" x14ac:dyDescent="0.2">
      <c r="A240" s="60">
        <v>189</v>
      </c>
      <c r="B240" s="44" t="s">
        <v>556</v>
      </c>
      <c r="C240" s="44" t="s">
        <v>498</v>
      </c>
      <c r="D240" s="48">
        <v>25000</v>
      </c>
      <c r="E240" s="48">
        <v>717.5</v>
      </c>
      <c r="F240" s="48">
        <v>0</v>
      </c>
      <c r="G240" s="48">
        <v>760</v>
      </c>
      <c r="H240" s="48">
        <v>1502.5</v>
      </c>
      <c r="I240" s="48">
        <v>23497.5</v>
      </c>
      <c r="J240" s="83"/>
    </row>
    <row r="241" spans="1:10" x14ac:dyDescent="0.2">
      <c r="A241" s="14">
        <v>190</v>
      </c>
      <c r="B241" s="52" t="s">
        <v>557</v>
      </c>
      <c r="C241" s="52" t="s">
        <v>304</v>
      </c>
      <c r="D241" s="94">
        <v>25000</v>
      </c>
      <c r="E241" s="94">
        <v>717.5</v>
      </c>
      <c r="F241" s="94">
        <v>0</v>
      </c>
      <c r="G241" s="94">
        <v>760</v>
      </c>
      <c r="H241" s="94">
        <v>1502.5</v>
      </c>
      <c r="I241" s="94">
        <v>23497.5</v>
      </c>
      <c r="J241" s="83"/>
    </row>
    <row r="242" spans="1:10" x14ac:dyDescent="0.2">
      <c r="A242" s="60">
        <v>191</v>
      </c>
      <c r="B242" s="40" t="s">
        <v>558</v>
      </c>
      <c r="C242" s="40" t="s">
        <v>498</v>
      </c>
      <c r="D242" s="42">
        <v>26250</v>
      </c>
      <c r="E242" s="42">
        <v>753.38</v>
      </c>
      <c r="F242" s="42">
        <v>0</v>
      </c>
      <c r="G242" s="42">
        <v>798</v>
      </c>
      <c r="H242" s="42">
        <v>13767.94</v>
      </c>
      <c r="I242" s="42">
        <v>12482.06</v>
      </c>
      <c r="J242" s="83"/>
    </row>
    <row r="243" spans="1:10" x14ac:dyDescent="0.2">
      <c r="A243" s="14">
        <v>192</v>
      </c>
      <c r="B243" s="40" t="s">
        <v>559</v>
      </c>
      <c r="C243" s="40" t="s">
        <v>560</v>
      </c>
      <c r="D243" s="42">
        <v>25000</v>
      </c>
      <c r="E243" s="42">
        <v>717.5</v>
      </c>
      <c r="F243" s="42">
        <v>0</v>
      </c>
      <c r="G243" s="42">
        <v>760</v>
      </c>
      <c r="H243" s="42">
        <v>1502.5</v>
      </c>
      <c r="I243" s="42">
        <v>23497.5</v>
      </c>
      <c r="J243" s="83"/>
    </row>
    <row r="244" spans="1:10" x14ac:dyDescent="0.2">
      <c r="A244" s="60">
        <v>193</v>
      </c>
      <c r="B244" s="40" t="s">
        <v>561</v>
      </c>
      <c r="C244" s="40" t="s">
        <v>339</v>
      </c>
      <c r="D244" s="42">
        <v>50000</v>
      </c>
      <c r="E244" s="42">
        <v>1435</v>
      </c>
      <c r="F244" s="42">
        <v>1854</v>
      </c>
      <c r="G244" s="42">
        <v>1520</v>
      </c>
      <c r="H244" s="42">
        <v>4834</v>
      </c>
      <c r="I244" s="42">
        <v>45166</v>
      </c>
      <c r="J244" s="83"/>
    </row>
    <row r="245" spans="1:10" x14ac:dyDescent="0.2">
      <c r="A245" s="14">
        <v>194</v>
      </c>
      <c r="B245" s="40" t="s">
        <v>562</v>
      </c>
      <c r="C245" s="40" t="s">
        <v>304</v>
      </c>
      <c r="D245" s="42">
        <v>25000</v>
      </c>
      <c r="E245" s="42">
        <v>717.5</v>
      </c>
      <c r="F245" s="42">
        <v>0</v>
      </c>
      <c r="G245" s="42">
        <v>760</v>
      </c>
      <c r="H245" s="42">
        <v>11912.95</v>
      </c>
      <c r="I245" s="42">
        <v>13087.05</v>
      </c>
      <c r="J245" s="83"/>
    </row>
    <row r="246" spans="1:10" x14ac:dyDescent="0.2">
      <c r="D246" s="49">
        <f>SUM(D236:D245)</f>
        <v>316250</v>
      </c>
      <c r="E246" s="49">
        <f t="shared" ref="E246:I246" si="8">SUM(E236:E245)</f>
        <v>9076.380000000001</v>
      </c>
      <c r="F246" s="49">
        <f t="shared" si="8"/>
        <v>2739.3</v>
      </c>
      <c r="G246" s="49">
        <f t="shared" si="8"/>
        <v>9614</v>
      </c>
      <c r="H246" s="49">
        <f t="shared" si="8"/>
        <v>54347.69</v>
      </c>
      <c r="I246" s="49">
        <f t="shared" si="8"/>
        <v>261902.31</v>
      </c>
      <c r="J246" s="83"/>
    </row>
    <row r="247" spans="1:10" x14ac:dyDescent="0.2">
      <c r="A247" s="58"/>
      <c r="J247" s="83"/>
    </row>
    <row r="248" spans="1:10" x14ac:dyDescent="0.2">
      <c r="A248" s="58"/>
      <c r="J248" s="83"/>
    </row>
    <row r="249" spans="1:10" x14ac:dyDescent="0.2">
      <c r="A249" s="66">
        <v>202</v>
      </c>
      <c r="B249" s="95" t="s">
        <v>563</v>
      </c>
      <c r="C249" s="96"/>
      <c r="D249" s="97"/>
      <c r="E249" s="97"/>
      <c r="F249" s="97"/>
      <c r="G249" s="97"/>
      <c r="H249" s="97"/>
      <c r="I249" s="97"/>
      <c r="J249" s="83"/>
    </row>
    <row r="250" spans="1:10" x14ac:dyDescent="0.2">
      <c r="A250" s="60">
        <v>195</v>
      </c>
      <c r="B250" s="40" t="s">
        <v>564</v>
      </c>
      <c r="C250" s="40" t="s">
        <v>565</v>
      </c>
      <c r="D250" s="41">
        <v>70000</v>
      </c>
      <c r="E250" s="41">
        <v>2009</v>
      </c>
      <c r="F250" s="41">
        <v>5025.38</v>
      </c>
      <c r="G250" s="41">
        <v>2128</v>
      </c>
      <c r="H250" s="41">
        <v>10902.84</v>
      </c>
      <c r="I250" s="41">
        <v>59097.16</v>
      </c>
      <c r="J250" s="83"/>
    </row>
    <row r="251" spans="1:10" x14ac:dyDescent="0.2">
      <c r="A251" s="58"/>
      <c r="D251" s="49">
        <f t="shared" ref="D251:I251" si="9">SUM(D250)</f>
        <v>70000</v>
      </c>
      <c r="E251" s="49">
        <f t="shared" si="9"/>
        <v>2009</v>
      </c>
      <c r="F251" s="49">
        <f t="shared" si="9"/>
        <v>5025.38</v>
      </c>
      <c r="G251" s="49">
        <f t="shared" si="9"/>
        <v>2128</v>
      </c>
      <c r="H251" s="49">
        <f t="shared" si="9"/>
        <v>10902.84</v>
      </c>
      <c r="I251" s="49">
        <f t="shared" si="9"/>
        <v>59097.16</v>
      </c>
      <c r="J251" s="83"/>
    </row>
    <row r="252" spans="1:10" x14ac:dyDescent="0.2">
      <c r="A252" s="58"/>
      <c r="J252" s="83"/>
    </row>
    <row r="253" spans="1:10" x14ac:dyDescent="0.2">
      <c r="J253" s="83"/>
    </row>
    <row r="254" spans="1:10" x14ac:dyDescent="0.2">
      <c r="A254" s="59"/>
      <c r="B254" s="51" t="s">
        <v>566</v>
      </c>
      <c r="C254" s="51"/>
      <c r="D254" s="51"/>
      <c r="E254" s="51"/>
      <c r="F254" s="51"/>
      <c r="G254" s="51"/>
      <c r="H254" s="51"/>
      <c r="I254" s="51"/>
      <c r="J254" s="83"/>
    </row>
    <row r="255" spans="1:10" x14ac:dyDescent="0.2">
      <c r="A255" s="14">
        <v>196</v>
      </c>
      <c r="B255" s="40" t="s">
        <v>567</v>
      </c>
      <c r="C255" s="40" t="s">
        <v>568</v>
      </c>
      <c r="D255" s="42">
        <v>100000</v>
      </c>
      <c r="E255" s="42">
        <v>2870</v>
      </c>
      <c r="F255" s="42">
        <v>12105.37</v>
      </c>
      <c r="G255" s="42">
        <v>3040</v>
      </c>
      <c r="H255" s="42">
        <v>18040.37</v>
      </c>
      <c r="I255" s="42">
        <v>81959.63</v>
      </c>
      <c r="J255" s="83"/>
    </row>
    <row r="256" spans="1:10" x14ac:dyDescent="0.2">
      <c r="A256" s="14">
        <v>197</v>
      </c>
      <c r="B256" s="40" t="s">
        <v>569</v>
      </c>
      <c r="C256" s="40" t="s">
        <v>570</v>
      </c>
      <c r="D256" s="42">
        <v>50000</v>
      </c>
      <c r="E256" s="42">
        <v>1435</v>
      </c>
      <c r="F256" s="42">
        <v>1854</v>
      </c>
      <c r="G256" s="42">
        <v>1520</v>
      </c>
      <c r="H256" s="42">
        <v>23799.03</v>
      </c>
      <c r="I256" s="42">
        <v>26200.97</v>
      </c>
      <c r="J256" s="83"/>
    </row>
    <row r="257" spans="1:10" x14ac:dyDescent="0.2">
      <c r="A257" s="14">
        <v>198</v>
      </c>
      <c r="B257" s="44" t="s">
        <v>571</v>
      </c>
      <c r="C257" s="44" t="s">
        <v>572</v>
      </c>
      <c r="D257" s="48">
        <v>55000</v>
      </c>
      <c r="E257" s="48">
        <v>1578.5</v>
      </c>
      <c r="F257" s="48">
        <v>2559.6799999999998</v>
      </c>
      <c r="G257" s="48">
        <v>1672</v>
      </c>
      <c r="H257" s="48">
        <v>6835.18</v>
      </c>
      <c r="I257" s="48">
        <v>48164.82</v>
      </c>
      <c r="J257" s="83"/>
    </row>
    <row r="258" spans="1:10" x14ac:dyDescent="0.2">
      <c r="A258" s="14">
        <v>199</v>
      </c>
      <c r="B258" s="40" t="s">
        <v>573</v>
      </c>
      <c r="C258" s="40" t="s">
        <v>318</v>
      </c>
      <c r="D258" s="42">
        <v>40000</v>
      </c>
      <c r="E258" s="42">
        <v>1148</v>
      </c>
      <c r="F258" s="42">
        <v>442.65</v>
      </c>
      <c r="G258" s="42">
        <v>1216</v>
      </c>
      <c r="H258" s="42">
        <v>2831.65</v>
      </c>
      <c r="I258" s="42">
        <v>37168.35</v>
      </c>
      <c r="J258" s="83"/>
    </row>
    <row r="259" spans="1:10" x14ac:dyDescent="0.2">
      <c r="A259" s="14">
        <v>200</v>
      </c>
      <c r="B259" s="40" t="s">
        <v>574</v>
      </c>
      <c r="C259" s="40" t="s">
        <v>496</v>
      </c>
      <c r="D259" s="42">
        <v>26250</v>
      </c>
      <c r="E259" s="42">
        <v>753.38</v>
      </c>
      <c r="F259" s="42">
        <v>0</v>
      </c>
      <c r="G259" s="42">
        <v>798</v>
      </c>
      <c r="H259" s="42">
        <v>11337.99</v>
      </c>
      <c r="I259" s="42">
        <v>14912.01</v>
      </c>
      <c r="J259" s="83"/>
    </row>
    <row r="260" spans="1:10" x14ac:dyDescent="0.2">
      <c r="A260" s="14">
        <v>201</v>
      </c>
      <c r="B260" s="40" t="s">
        <v>575</v>
      </c>
      <c r="C260" s="40" t="s">
        <v>496</v>
      </c>
      <c r="D260" s="42">
        <v>30000</v>
      </c>
      <c r="E260" s="42">
        <v>861</v>
      </c>
      <c r="F260" s="42">
        <v>0</v>
      </c>
      <c r="G260" s="42">
        <v>912</v>
      </c>
      <c r="H260" s="42">
        <v>18674.439999999999</v>
      </c>
      <c r="I260" s="42">
        <v>11325.56</v>
      </c>
      <c r="J260" s="83"/>
    </row>
    <row r="261" spans="1:10" x14ac:dyDescent="0.2">
      <c r="A261" s="14">
        <v>202</v>
      </c>
      <c r="B261" s="40" t="s">
        <v>576</v>
      </c>
      <c r="C261" s="40" t="s">
        <v>496</v>
      </c>
      <c r="D261" s="42">
        <v>30000</v>
      </c>
      <c r="E261" s="42">
        <v>861</v>
      </c>
      <c r="F261" s="42">
        <v>0</v>
      </c>
      <c r="G261" s="42">
        <v>912</v>
      </c>
      <c r="H261" s="42">
        <v>9814.4599999999991</v>
      </c>
      <c r="I261" s="42">
        <v>20185.54</v>
      </c>
      <c r="J261" s="83"/>
    </row>
    <row r="262" spans="1:10" x14ac:dyDescent="0.2">
      <c r="A262" s="14">
        <v>203</v>
      </c>
      <c r="B262" s="40" t="s">
        <v>577</v>
      </c>
      <c r="C262" s="40" t="s">
        <v>339</v>
      </c>
      <c r="D262" s="42">
        <v>50000</v>
      </c>
      <c r="E262" s="42">
        <v>1435</v>
      </c>
      <c r="F262" s="42">
        <v>1854</v>
      </c>
      <c r="G262" s="42">
        <v>1520</v>
      </c>
      <c r="H262" s="42">
        <v>20000.77</v>
      </c>
      <c r="I262" s="42">
        <v>29999.23</v>
      </c>
      <c r="J262" s="83"/>
    </row>
    <row r="263" spans="1:10" x14ac:dyDescent="0.2">
      <c r="A263" s="58"/>
      <c r="D263" s="49">
        <f t="shared" ref="D263:I263" si="10">SUM(D255:D262)</f>
        <v>381250</v>
      </c>
      <c r="E263" s="49">
        <f t="shared" si="10"/>
        <v>10941.880000000001</v>
      </c>
      <c r="F263" s="49">
        <f t="shared" si="10"/>
        <v>18815.7</v>
      </c>
      <c r="G263" s="49">
        <f t="shared" si="10"/>
        <v>11590</v>
      </c>
      <c r="H263" s="49">
        <f t="shared" si="10"/>
        <v>111333.89</v>
      </c>
      <c r="I263" s="49">
        <f t="shared" si="10"/>
        <v>269916.11000000004</v>
      </c>
      <c r="J263" s="83"/>
    </row>
    <row r="264" spans="1:10" x14ac:dyDescent="0.2">
      <c r="A264" s="58"/>
      <c r="J264" s="83"/>
    </row>
    <row r="265" spans="1:10" x14ac:dyDescent="0.2">
      <c r="A265" s="58"/>
      <c r="J265" s="83"/>
    </row>
    <row r="266" spans="1:10" x14ac:dyDescent="0.2">
      <c r="A266" s="80"/>
      <c r="B266" s="51" t="s">
        <v>578</v>
      </c>
      <c r="C266" s="87"/>
      <c r="D266" s="87"/>
      <c r="E266" s="87"/>
      <c r="F266" s="87"/>
      <c r="G266" s="87"/>
      <c r="H266" s="87"/>
      <c r="I266" s="87"/>
      <c r="J266" s="83"/>
    </row>
    <row r="267" spans="1:10" x14ac:dyDescent="0.2">
      <c r="A267" s="64">
        <v>204</v>
      </c>
      <c r="B267" s="43" t="s">
        <v>579</v>
      </c>
      <c r="C267" s="43" t="s">
        <v>580</v>
      </c>
      <c r="D267" s="47">
        <v>26000</v>
      </c>
      <c r="E267" s="47">
        <v>746.2</v>
      </c>
      <c r="F267" s="47">
        <v>0</v>
      </c>
      <c r="G267" s="47">
        <v>790.4</v>
      </c>
      <c r="H267" s="47">
        <v>1561.6</v>
      </c>
      <c r="I267" s="47">
        <v>24438.400000000001</v>
      </c>
      <c r="J267" s="83"/>
    </row>
    <row r="268" spans="1:10" x14ac:dyDescent="0.2">
      <c r="A268" s="62">
        <v>205</v>
      </c>
      <c r="B268" s="44" t="s">
        <v>581</v>
      </c>
      <c r="C268" s="44" t="s">
        <v>582</v>
      </c>
      <c r="D268" s="48">
        <v>25000</v>
      </c>
      <c r="E268" s="48">
        <v>717.5</v>
      </c>
      <c r="F268" s="48">
        <v>0</v>
      </c>
      <c r="G268" s="48">
        <v>760</v>
      </c>
      <c r="H268" s="48">
        <v>1502.5</v>
      </c>
      <c r="I268" s="48">
        <v>23497.5</v>
      </c>
      <c r="J268" s="83"/>
    </row>
    <row r="269" spans="1:10" x14ac:dyDescent="0.2">
      <c r="A269" s="64">
        <v>206</v>
      </c>
      <c r="B269" s="40" t="s">
        <v>583</v>
      </c>
      <c r="C269" s="40" t="s">
        <v>582</v>
      </c>
      <c r="D269" s="42">
        <v>25000</v>
      </c>
      <c r="E269" s="42">
        <v>717.5</v>
      </c>
      <c r="F269" s="42">
        <v>0</v>
      </c>
      <c r="G269" s="42">
        <v>760</v>
      </c>
      <c r="H269" s="42">
        <v>1502.5</v>
      </c>
      <c r="I269" s="42">
        <v>23497.5</v>
      </c>
      <c r="J269" s="83"/>
    </row>
    <row r="270" spans="1:10" x14ac:dyDescent="0.2">
      <c r="A270" s="62">
        <v>207</v>
      </c>
      <c r="B270" s="40" t="s">
        <v>584</v>
      </c>
      <c r="C270" s="40" t="s">
        <v>481</v>
      </c>
      <c r="D270" s="42">
        <v>20000</v>
      </c>
      <c r="E270" s="42">
        <v>574</v>
      </c>
      <c r="F270" s="42">
        <v>0</v>
      </c>
      <c r="G270" s="42">
        <v>608</v>
      </c>
      <c r="H270" s="42">
        <v>1207</v>
      </c>
      <c r="I270" s="42">
        <v>18793</v>
      </c>
      <c r="J270" s="83"/>
    </row>
    <row r="271" spans="1:10" x14ac:dyDescent="0.2">
      <c r="A271" s="64">
        <v>208</v>
      </c>
      <c r="B271" s="40" t="s">
        <v>585</v>
      </c>
      <c r="C271" s="40" t="s">
        <v>533</v>
      </c>
      <c r="D271" s="42">
        <v>17600</v>
      </c>
      <c r="E271" s="42">
        <v>505.12</v>
      </c>
      <c r="F271" s="42">
        <v>0</v>
      </c>
      <c r="G271" s="42">
        <v>535.04</v>
      </c>
      <c r="H271" s="42">
        <v>8920.83</v>
      </c>
      <c r="I271" s="42">
        <v>8679.17</v>
      </c>
      <c r="J271" s="83"/>
    </row>
    <row r="272" spans="1:10" x14ac:dyDescent="0.2">
      <c r="A272" s="62">
        <v>209</v>
      </c>
      <c r="B272" s="40" t="s">
        <v>586</v>
      </c>
      <c r="C272" s="40" t="s">
        <v>587</v>
      </c>
      <c r="D272" s="42">
        <v>90000</v>
      </c>
      <c r="E272" s="42">
        <v>2583</v>
      </c>
      <c r="F272" s="42">
        <v>9753.1200000000008</v>
      </c>
      <c r="G272" s="42">
        <v>2736</v>
      </c>
      <c r="H272" s="42">
        <v>15097.12</v>
      </c>
      <c r="I272" s="42">
        <v>74902.880000000005</v>
      </c>
      <c r="J272" s="83"/>
    </row>
    <row r="273" spans="1:10" x14ac:dyDescent="0.2">
      <c r="A273" s="64">
        <v>210</v>
      </c>
      <c r="B273" s="40" t="s">
        <v>588</v>
      </c>
      <c r="C273" s="40" t="s">
        <v>298</v>
      </c>
      <c r="D273" s="42">
        <v>20000</v>
      </c>
      <c r="E273" s="42">
        <v>574</v>
      </c>
      <c r="F273" s="42">
        <v>0</v>
      </c>
      <c r="G273" s="42">
        <v>608</v>
      </c>
      <c r="H273" s="42">
        <v>2207</v>
      </c>
      <c r="I273" s="42">
        <v>17793</v>
      </c>
      <c r="J273" s="83"/>
    </row>
    <row r="274" spans="1:10" x14ac:dyDescent="0.2">
      <c r="A274" s="62">
        <v>211</v>
      </c>
      <c r="B274" s="40" t="s">
        <v>589</v>
      </c>
      <c r="C274" s="40" t="s">
        <v>318</v>
      </c>
      <c r="D274" s="42">
        <v>35000</v>
      </c>
      <c r="E274" s="42">
        <v>1004.5</v>
      </c>
      <c r="F274" s="42">
        <v>0</v>
      </c>
      <c r="G274" s="42">
        <v>1064</v>
      </c>
      <c r="H274" s="42">
        <v>2093.5</v>
      </c>
      <c r="I274" s="42">
        <v>32906.5</v>
      </c>
      <c r="J274" s="83"/>
    </row>
    <row r="275" spans="1:10" x14ac:dyDescent="0.2">
      <c r="A275" s="64">
        <v>212</v>
      </c>
      <c r="B275" s="40" t="s">
        <v>590</v>
      </c>
      <c r="C275" s="40" t="s">
        <v>591</v>
      </c>
      <c r="D275" s="42">
        <v>31500</v>
      </c>
      <c r="E275" s="42">
        <v>904.05</v>
      </c>
      <c r="F275" s="42">
        <v>0</v>
      </c>
      <c r="G275" s="42">
        <v>957.6</v>
      </c>
      <c r="H275" s="42">
        <v>1886.65</v>
      </c>
      <c r="I275" s="42">
        <v>29613.35</v>
      </c>
      <c r="J275" s="83"/>
    </row>
    <row r="276" spans="1:10" x14ac:dyDescent="0.2">
      <c r="A276" s="62">
        <v>213</v>
      </c>
      <c r="B276" s="40" t="s">
        <v>592</v>
      </c>
      <c r="C276" s="40" t="s">
        <v>593</v>
      </c>
      <c r="D276" s="42">
        <v>35000</v>
      </c>
      <c r="E276" s="42">
        <v>1004.5</v>
      </c>
      <c r="F276" s="42">
        <v>0</v>
      </c>
      <c r="G276" s="42">
        <v>1064</v>
      </c>
      <c r="H276" s="42">
        <v>3808.96</v>
      </c>
      <c r="I276" s="42">
        <v>31191.040000000001</v>
      </c>
    </row>
    <row r="277" spans="1:10" x14ac:dyDescent="0.2">
      <c r="A277" s="64">
        <v>214</v>
      </c>
      <c r="B277" s="40" t="s">
        <v>524</v>
      </c>
      <c r="C277" s="40" t="s">
        <v>339</v>
      </c>
      <c r="D277" s="42">
        <v>40000</v>
      </c>
      <c r="E277" s="42">
        <v>1148</v>
      </c>
      <c r="F277" s="42">
        <v>442.65</v>
      </c>
      <c r="G277" s="42">
        <v>1216</v>
      </c>
      <c r="H277" s="42">
        <v>8899.09</v>
      </c>
      <c r="I277" s="42">
        <v>31100.91</v>
      </c>
    </row>
    <row r="278" spans="1:10" x14ac:dyDescent="0.2">
      <c r="A278" s="62">
        <v>215</v>
      </c>
      <c r="B278" s="40" t="s">
        <v>594</v>
      </c>
      <c r="C278" s="40" t="s">
        <v>595</v>
      </c>
      <c r="D278" s="42">
        <v>75000</v>
      </c>
      <c r="E278" s="42">
        <v>2152.5</v>
      </c>
      <c r="F278" s="42">
        <v>5966.28</v>
      </c>
      <c r="G278" s="42">
        <v>2280</v>
      </c>
      <c r="H278" s="42">
        <v>22705.24</v>
      </c>
      <c r="I278" s="42">
        <v>52294.76</v>
      </c>
    </row>
    <row r="279" spans="1:10" x14ac:dyDescent="0.2">
      <c r="A279" s="64">
        <v>216</v>
      </c>
      <c r="B279" s="40" t="s">
        <v>596</v>
      </c>
      <c r="C279" s="40" t="s">
        <v>315</v>
      </c>
      <c r="D279" s="42">
        <v>16500</v>
      </c>
      <c r="E279" s="42">
        <v>473.55</v>
      </c>
      <c r="F279" s="42">
        <v>0</v>
      </c>
      <c r="G279" s="42">
        <v>501.6</v>
      </c>
      <c r="H279" s="42">
        <v>8524.2099999999991</v>
      </c>
      <c r="I279" s="42">
        <v>7975.79</v>
      </c>
      <c r="J279" s="83"/>
    </row>
    <row r="280" spans="1:10" x14ac:dyDescent="0.2">
      <c r="A280" s="62">
        <v>217</v>
      </c>
      <c r="B280" s="40" t="s">
        <v>597</v>
      </c>
      <c r="C280" s="40" t="s">
        <v>339</v>
      </c>
      <c r="D280" s="42">
        <v>19800</v>
      </c>
      <c r="E280" s="42">
        <v>568.26</v>
      </c>
      <c r="F280" s="42">
        <v>0</v>
      </c>
      <c r="G280" s="42">
        <v>601.91999999999996</v>
      </c>
      <c r="H280" s="42">
        <v>1195.18</v>
      </c>
      <c r="I280" s="42">
        <v>18604.82</v>
      </c>
      <c r="J280" s="83"/>
    </row>
    <row r="281" spans="1:10" x14ac:dyDescent="0.2">
      <c r="A281" s="64">
        <v>218</v>
      </c>
      <c r="B281" s="40" t="s">
        <v>598</v>
      </c>
      <c r="C281" s="40" t="s">
        <v>599</v>
      </c>
      <c r="D281" s="42">
        <v>31500</v>
      </c>
      <c r="E281" s="42">
        <v>904.05</v>
      </c>
      <c r="F281" s="42">
        <v>0</v>
      </c>
      <c r="G281" s="42">
        <v>957.6</v>
      </c>
      <c r="H281" s="42">
        <v>1886.65</v>
      </c>
      <c r="I281" s="42">
        <v>29613.35</v>
      </c>
      <c r="J281" s="83"/>
    </row>
    <row r="282" spans="1:10" x14ac:dyDescent="0.2">
      <c r="A282" s="62">
        <v>219</v>
      </c>
      <c r="B282" s="40" t="s">
        <v>600</v>
      </c>
      <c r="C282" s="40" t="s">
        <v>487</v>
      </c>
      <c r="D282" s="42">
        <v>17600</v>
      </c>
      <c r="E282" s="42">
        <v>505.12</v>
      </c>
      <c r="F282" s="42">
        <v>0</v>
      </c>
      <c r="G282" s="42">
        <v>535.04</v>
      </c>
      <c r="H282" s="42">
        <v>1065.1600000000001</v>
      </c>
      <c r="I282" s="42">
        <v>16534.84</v>
      </c>
      <c r="J282" s="83"/>
    </row>
    <row r="283" spans="1:10" x14ac:dyDescent="0.2">
      <c r="A283" s="64">
        <v>220</v>
      </c>
      <c r="B283" s="40" t="s">
        <v>601</v>
      </c>
      <c r="C283" s="40" t="s">
        <v>591</v>
      </c>
      <c r="D283" s="42">
        <v>31500</v>
      </c>
      <c r="E283" s="42">
        <v>904.05</v>
      </c>
      <c r="F283" s="42">
        <v>0</v>
      </c>
      <c r="G283" s="42">
        <v>957.6</v>
      </c>
      <c r="H283" s="42">
        <v>1886.65</v>
      </c>
      <c r="I283" s="42">
        <v>29613.35</v>
      </c>
      <c r="J283" s="83"/>
    </row>
    <row r="284" spans="1:10" x14ac:dyDescent="0.2">
      <c r="A284" s="62">
        <v>221</v>
      </c>
      <c r="B284" s="40" t="s">
        <v>602</v>
      </c>
      <c r="C284" s="40" t="s">
        <v>603</v>
      </c>
      <c r="D284" s="42">
        <v>31500</v>
      </c>
      <c r="E284" s="42">
        <v>904.05</v>
      </c>
      <c r="F284" s="42">
        <v>0</v>
      </c>
      <c r="G284" s="42">
        <v>957.6</v>
      </c>
      <c r="H284" s="42">
        <v>1886.65</v>
      </c>
      <c r="I284" s="42">
        <v>29613.35</v>
      </c>
      <c r="J284" s="83"/>
    </row>
    <row r="285" spans="1:10" x14ac:dyDescent="0.2">
      <c r="A285" s="64">
        <v>222</v>
      </c>
      <c r="B285" s="40" t="s">
        <v>604</v>
      </c>
      <c r="C285" s="40" t="s">
        <v>339</v>
      </c>
      <c r="D285" s="42">
        <v>30000</v>
      </c>
      <c r="E285" s="42">
        <v>861</v>
      </c>
      <c r="F285" s="42">
        <v>0</v>
      </c>
      <c r="G285" s="42">
        <v>912</v>
      </c>
      <c r="H285" s="42">
        <v>15418.8</v>
      </c>
      <c r="I285" s="42">
        <v>14581.2</v>
      </c>
      <c r="J285" s="83"/>
    </row>
    <row r="286" spans="1:10" x14ac:dyDescent="0.2">
      <c r="A286" s="62">
        <v>223</v>
      </c>
      <c r="B286" s="40" t="s">
        <v>605</v>
      </c>
      <c r="C286" s="40" t="s">
        <v>315</v>
      </c>
      <c r="D286" s="42">
        <v>16500</v>
      </c>
      <c r="E286" s="42">
        <v>473.55</v>
      </c>
      <c r="F286" s="42">
        <v>0</v>
      </c>
      <c r="G286" s="42">
        <v>501.6</v>
      </c>
      <c r="H286" s="42">
        <v>6040.17</v>
      </c>
      <c r="I286" s="42">
        <v>10459.83</v>
      </c>
      <c r="J286" s="83"/>
    </row>
    <row r="287" spans="1:10" x14ac:dyDescent="0.2">
      <c r="A287" s="64">
        <v>224</v>
      </c>
      <c r="B287" s="40" t="s">
        <v>606</v>
      </c>
      <c r="C287" s="40" t="s">
        <v>339</v>
      </c>
      <c r="D287" s="42">
        <v>30000</v>
      </c>
      <c r="E287" s="42">
        <v>861</v>
      </c>
      <c r="F287" s="42">
        <v>0</v>
      </c>
      <c r="G287" s="42">
        <v>912</v>
      </c>
      <c r="H287" s="42">
        <v>18881.82</v>
      </c>
      <c r="I287" s="42">
        <v>11118.18</v>
      </c>
      <c r="J287" s="83"/>
    </row>
    <row r="288" spans="1:10" x14ac:dyDescent="0.2">
      <c r="A288" s="62">
        <v>225</v>
      </c>
      <c r="B288" s="40" t="s">
        <v>607</v>
      </c>
      <c r="C288" s="40" t="s">
        <v>339</v>
      </c>
      <c r="D288" s="42">
        <v>25000</v>
      </c>
      <c r="E288" s="42">
        <v>717.5</v>
      </c>
      <c r="F288" s="42">
        <v>0</v>
      </c>
      <c r="G288" s="42">
        <v>760</v>
      </c>
      <c r="H288" s="42">
        <v>1502.5</v>
      </c>
      <c r="I288" s="42">
        <v>23497.5</v>
      </c>
      <c r="J288" s="83"/>
    </row>
    <row r="289" spans="1:10" x14ac:dyDescent="0.2">
      <c r="A289" s="64">
        <v>226</v>
      </c>
      <c r="B289" s="40" t="s">
        <v>608</v>
      </c>
      <c r="C289" s="40" t="s">
        <v>315</v>
      </c>
      <c r="D289" s="42">
        <v>16500</v>
      </c>
      <c r="E289" s="42">
        <v>473.55</v>
      </c>
      <c r="F289" s="42">
        <v>0</v>
      </c>
      <c r="G289" s="42">
        <v>501.6</v>
      </c>
      <c r="H289" s="42">
        <v>6066.15</v>
      </c>
      <c r="I289" s="42">
        <v>10433.85</v>
      </c>
      <c r="J289" s="83"/>
    </row>
    <row r="290" spans="1:10" x14ac:dyDescent="0.2">
      <c r="A290" s="62">
        <v>227</v>
      </c>
      <c r="B290" s="40" t="s">
        <v>609</v>
      </c>
      <c r="C290" s="40" t="s">
        <v>582</v>
      </c>
      <c r="D290" s="42">
        <v>35000</v>
      </c>
      <c r="E290" s="42">
        <v>1004.5</v>
      </c>
      <c r="F290" s="42">
        <v>0</v>
      </c>
      <c r="G290" s="42">
        <v>1064</v>
      </c>
      <c r="H290" s="42">
        <v>2093.5</v>
      </c>
      <c r="I290" s="42">
        <v>32906.5</v>
      </c>
      <c r="J290" s="83"/>
    </row>
    <row r="291" spans="1:10" x14ac:dyDescent="0.2">
      <c r="A291" s="64">
        <v>228</v>
      </c>
      <c r="B291" s="40" t="s">
        <v>610</v>
      </c>
      <c r="C291" s="40" t="s">
        <v>611</v>
      </c>
      <c r="D291" s="42">
        <v>31500</v>
      </c>
      <c r="E291" s="42">
        <v>904.05</v>
      </c>
      <c r="F291" s="42">
        <v>0</v>
      </c>
      <c r="G291" s="42">
        <v>957.6</v>
      </c>
      <c r="H291" s="42">
        <v>1886.65</v>
      </c>
      <c r="I291" s="42">
        <v>29613.35</v>
      </c>
      <c r="J291" s="83"/>
    </row>
    <row r="292" spans="1:10" x14ac:dyDescent="0.2">
      <c r="A292" s="62">
        <v>229</v>
      </c>
      <c r="B292" s="40" t="s">
        <v>612</v>
      </c>
      <c r="C292" s="40" t="s">
        <v>315</v>
      </c>
      <c r="D292" s="42">
        <v>16500</v>
      </c>
      <c r="E292" s="42">
        <v>473.55</v>
      </c>
      <c r="F292" s="42">
        <v>0</v>
      </c>
      <c r="G292" s="42">
        <v>501.6</v>
      </c>
      <c r="H292" s="42">
        <v>10233.950000000001</v>
      </c>
      <c r="I292" s="42">
        <v>6266.05</v>
      </c>
      <c r="J292" s="83"/>
    </row>
    <row r="293" spans="1:10" x14ac:dyDescent="0.2">
      <c r="A293" s="64">
        <v>230</v>
      </c>
      <c r="B293" s="40" t="s">
        <v>613</v>
      </c>
      <c r="C293" s="40" t="s">
        <v>487</v>
      </c>
      <c r="D293" s="42">
        <v>17600</v>
      </c>
      <c r="E293" s="42">
        <v>505.12</v>
      </c>
      <c r="F293" s="42">
        <v>0</v>
      </c>
      <c r="G293" s="42">
        <v>535.04</v>
      </c>
      <c r="H293" s="42">
        <v>10994.7</v>
      </c>
      <c r="I293" s="42">
        <v>6605.3</v>
      </c>
      <c r="J293" s="83"/>
    </row>
    <row r="294" spans="1:10" x14ac:dyDescent="0.2">
      <c r="A294" s="62">
        <v>231</v>
      </c>
      <c r="B294" s="40" t="s">
        <v>614</v>
      </c>
      <c r="C294" s="40" t="s">
        <v>339</v>
      </c>
      <c r="D294" s="42">
        <v>50000</v>
      </c>
      <c r="E294" s="42">
        <v>1435</v>
      </c>
      <c r="F294" s="42">
        <v>1854</v>
      </c>
      <c r="G294" s="42">
        <v>1520</v>
      </c>
      <c r="H294" s="42">
        <v>14400</v>
      </c>
      <c r="I294" s="42">
        <v>35600</v>
      </c>
      <c r="J294" s="83"/>
    </row>
    <row r="295" spans="1:10" x14ac:dyDescent="0.2">
      <c r="A295" s="64">
        <v>232</v>
      </c>
      <c r="B295" s="40" t="s">
        <v>615</v>
      </c>
      <c r="C295" s="40" t="s">
        <v>339</v>
      </c>
      <c r="D295" s="42">
        <v>50000</v>
      </c>
      <c r="E295" s="42">
        <v>1435</v>
      </c>
      <c r="F295" s="42">
        <v>1854</v>
      </c>
      <c r="G295" s="42">
        <v>1520</v>
      </c>
      <c r="H295" s="42">
        <v>6334</v>
      </c>
      <c r="I295" s="42">
        <v>43666</v>
      </c>
      <c r="J295" s="83"/>
    </row>
    <row r="296" spans="1:10" x14ac:dyDescent="0.2">
      <c r="A296" s="62">
        <v>233</v>
      </c>
      <c r="B296" s="40" t="s">
        <v>616</v>
      </c>
      <c r="C296" s="40" t="s">
        <v>339</v>
      </c>
      <c r="D296" s="42">
        <v>40000</v>
      </c>
      <c r="E296" s="42">
        <v>1148</v>
      </c>
      <c r="F296" s="42">
        <v>442.65</v>
      </c>
      <c r="G296" s="42">
        <v>1216</v>
      </c>
      <c r="H296" s="42">
        <v>12005.72</v>
      </c>
      <c r="I296" s="42">
        <v>27994.28</v>
      </c>
      <c r="J296" s="83"/>
    </row>
    <row r="297" spans="1:10" x14ac:dyDescent="0.2">
      <c r="A297" s="63"/>
      <c r="D297" s="49">
        <f t="shared" ref="D297:I297" si="11">SUM(D267:D296)</f>
        <v>947100</v>
      </c>
      <c r="E297" s="49">
        <f t="shared" si="11"/>
        <v>27181.769999999993</v>
      </c>
      <c r="F297" s="49">
        <f t="shared" si="11"/>
        <v>20312.7</v>
      </c>
      <c r="G297" s="49">
        <f t="shared" si="11"/>
        <v>28791.839999999993</v>
      </c>
      <c r="H297" s="49">
        <f t="shared" si="11"/>
        <v>193694.45</v>
      </c>
      <c r="I297" s="49">
        <f t="shared" si="11"/>
        <v>753405.55</v>
      </c>
      <c r="J297" s="83"/>
    </row>
    <row r="298" spans="1:10" x14ac:dyDescent="0.2">
      <c r="A298" s="63"/>
      <c r="J298" s="83"/>
    </row>
    <row r="299" spans="1:10" x14ac:dyDescent="0.2">
      <c r="A299" s="63"/>
      <c r="J299" s="83"/>
    </row>
    <row r="300" spans="1:10" x14ac:dyDescent="0.2">
      <c r="B300" s="45"/>
      <c r="C300" s="45"/>
      <c r="D300" s="45"/>
      <c r="E300" s="45"/>
      <c r="F300" s="45"/>
      <c r="G300" s="45"/>
      <c r="H300" s="45"/>
      <c r="I300" s="45"/>
      <c r="J300" s="83"/>
    </row>
    <row r="301" spans="1:10" x14ac:dyDescent="0.2">
      <c r="A301" s="59"/>
      <c r="B301" s="51" t="s">
        <v>617</v>
      </c>
      <c r="C301" s="51"/>
      <c r="D301" s="51"/>
      <c r="E301" s="51"/>
      <c r="F301" s="51"/>
      <c r="G301" s="51"/>
      <c r="H301" s="51"/>
      <c r="I301" s="51"/>
      <c r="J301" s="83"/>
    </row>
    <row r="302" spans="1:10" x14ac:dyDescent="0.2">
      <c r="A302" s="67">
        <v>234</v>
      </c>
      <c r="B302" s="40" t="s">
        <v>618</v>
      </c>
      <c r="C302" s="42" t="s">
        <v>315</v>
      </c>
      <c r="D302" s="42">
        <v>16500</v>
      </c>
      <c r="E302" s="42">
        <v>473.55</v>
      </c>
      <c r="F302" s="42">
        <v>0</v>
      </c>
      <c r="G302" s="42">
        <v>501.6</v>
      </c>
      <c r="H302" s="42">
        <v>4602.3900000000003</v>
      </c>
      <c r="I302" s="42">
        <v>11897.61</v>
      </c>
      <c r="J302" s="83"/>
    </row>
    <row r="303" spans="1:10" x14ac:dyDescent="0.2">
      <c r="A303" s="67">
        <v>235</v>
      </c>
      <c r="B303" s="40" t="s">
        <v>619</v>
      </c>
      <c r="C303" s="42" t="s">
        <v>315</v>
      </c>
      <c r="D303" s="42">
        <v>16500</v>
      </c>
      <c r="E303" s="42">
        <v>473.55</v>
      </c>
      <c r="F303" s="42">
        <v>0</v>
      </c>
      <c r="G303" s="42">
        <v>501.6</v>
      </c>
      <c r="H303" s="42">
        <v>1000.15</v>
      </c>
      <c r="I303" s="42">
        <v>15499.85</v>
      </c>
      <c r="J303" s="83"/>
    </row>
    <row r="304" spans="1:10" x14ac:dyDescent="0.2">
      <c r="A304" s="67">
        <v>236</v>
      </c>
      <c r="B304" s="40" t="s">
        <v>620</v>
      </c>
      <c r="C304" s="42" t="s">
        <v>315</v>
      </c>
      <c r="D304" s="42">
        <v>16500</v>
      </c>
      <c r="E304" s="42">
        <v>473.55</v>
      </c>
      <c r="F304" s="42">
        <v>0</v>
      </c>
      <c r="G304" s="42">
        <v>501.6</v>
      </c>
      <c r="H304" s="42">
        <v>10975.3</v>
      </c>
      <c r="I304" s="42">
        <v>5524.7</v>
      </c>
      <c r="J304" s="83"/>
    </row>
    <row r="305" spans="1:10" x14ac:dyDescent="0.2">
      <c r="A305" s="67">
        <v>237</v>
      </c>
      <c r="B305" s="40" t="s">
        <v>621</v>
      </c>
      <c r="C305" s="42" t="s">
        <v>315</v>
      </c>
      <c r="D305" s="42">
        <v>16500</v>
      </c>
      <c r="E305" s="42">
        <v>473.55</v>
      </c>
      <c r="F305" s="42">
        <v>0</v>
      </c>
      <c r="G305" s="42">
        <v>501.6</v>
      </c>
      <c r="H305" s="42">
        <v>9320.1200000000008</v>
      </c>
      <c r="I305" s="42">
        <v>7179.88</v>
      </c>
      <c r="J305" s="83"/>
    </row>
    <row r="306" spans="1:10" x14ac:dyDescent="0.2">
      <c r="A306" s="67">
        <v>238</v>
      </c>
      <c r="B306" s="40" t="s">
        <v>622</v>
      </c>
      <c r="C306" s="42" t="s">
        <v>543</v>
      </c>
      <c r="D306" s="42">
        <v>40000</v>
      </c>
      <c r="E306" s="42">
        <v>1148</v>
      </c>
      <c r="F306" s="42">
        <v>442.65</v>
      </c>
      <c r="G306" s="42">
        <v>1216</v>
      </c>
      <c r="H306" s="42">
        <v>8582.44</v>
      </c>
      <c r="I306" s="42">
        <v>31417.56</v>
      </c>
      <c r="J306" s="83"/>
    </row>
    <row r="307" spans="1:10" x14ac:dyDescent="0.2">
      <c r="A307" s="67">
        <v>239</v>
      </c>
      <c r="B307" s="40" t="s">
        <v>623</v>
      </c>
      <c r="C307" s="42" t="s">
        <v>315</v>
      </c>
      <c r="D307" s="42">
        <v>16500</v>
      </c>
      <c r="E307" s="42">
        <v>473.55</v>
      </c>
      <c r="F307" s="42">
        <v>0</v>
      </c>
      <c r="G307" s="42">
        <v>501.6</v>
      </c>
      <c r="H307" s="42">
        <v>1000.15</v>
      </c>
      <c r="I307" s="42">
        <v>15499.85</v>
      </c>
      <c r="J307" s="83"/>
    </row>
    <row r="308" spans="1:10" x14ac:dyDescent="0.2">
      <c r="A308" s="67">
        <v>240</v>
      </c>
      <c r="B308" s="40" t="s">
        <v>624</v>
      </c>
      <c r="C308" s="42" t="s">
        <v>315</v>
      </c>
      <c r="D308" s="42">
        <v>16500</v>
      </c>
      <c r="E308" s="42">
        <v>473.55</v>
      </c>
      <c r="F308" s="42">
        <v>0</v>
      </c>
      <c r="G308" s="42">
        <v>501.6</v>
      </c>
      <c r="H308" s="42">
        <v>8895.7800000000007</v>
      </c>
      <c r="I308" s="42">
        <v>7604.22</v>
      </c>
      <c r="J308" s="83"/>
    </row>
    <row r="309" spans="1:10" x14ac:dyDescent="0.2">
      <c r="A309" s="67">
        <v>241</v>
      </c>
      <c r="B309" s="40" t="s">
        <v>625</v>
      </c>
      <c r="C309" s="42" t="s">
        <v>315</v>
      </c>
      <c r="D309" s="42">
        <v>16500</v>
      </c>
      <c r="E309" s="42">
        <v>473.55</v>
      </c>
      <c r="F309" s="42">
        <v>0</v>
      </c>
      <c r="G309" s="42">
        <v>501.6</v>
      </c>
      <c r="H309" s="42">
        <v>9270.5300000000007</v>
      </c>
      <c r="I309" s="42">
        <v>7229.47</v>
      </c>
      <c r="J309" s="83"/>
    </row>
    <row r="310" spans="1:10" x14ac:dyDescent="0.2">
      <c r="A310" s="67">
        <v>242</v>
      </c>
      <c r="B310" s="40" t="s">
        <v>626</v>
      </c>
      <c r="C310" s="42" t="s">
        <v>315</v>
      </c>
      <c r="D310" s="42">
        <v>16500</v>
      </c>
      <c r="E310" s="42">
        <v>473.55</v>
      </c>
      <c r="F310" s="42">
        <v>0</v>
      </c>
      <c r="G310" s="42">
        <v>501.6</v>
      </c>
      <c r="H310" s="42">
        <v>2566.15</v>
      </c>
      <c r="I310" s="42">
        <v>13933.85</v>
      </c>
    </row>
    <row r="311" spans="1:10" x14ac:dyDescent="0.2">
      <c r="A311" s="67">
        <v>243</v>
      </c>
      <c r="B311" s="40" t="s">
        <v>627</v>
      </c>
      <c r="C311" s="42" t="s">
        <v>315</v>
      </c>
      <c r="D311" s="42">
        <v>16500</v>
      </c>
      <c r="E311" s="42">
        <v>473.55</v>
      </c>
      <c r="F311" s="42">
        <v>0</v>
      </c>
      <c r="G311" s="42">
        <v>501.6</v>
      </c>
      <c r="H311" s="42">
        <v>7243.03</v>
      </c>
      <c r="I311" s="42">
        <v>9256.9699999999993</v>
      </c>
    </row>
    <row r="312" spans="1:10" x14ac:dyDescent="0.2">
      <c r="A312" s="67">
        <v>244</v>
      </c>
      <c r="B312" s="40" t="s">
        <v>628</v>
      </c>
      <c r="C312" s="42" t="s">
        <v>315</v>
      </c>
      <c r="D312" s="42">
        <v>16500</v>
      </c>
      <c r="E312" s="42">
        <v>473.55</v>
      </c>
      <c r="F312" s="42">
        <v>0</v>
      </c>
      <c r="G312" s="42">
        <v>501.6</v>
      </c>
      <c r="H312" s="42">
        <v>8590.0400000000009</v>
      </c>
      <c r="I312" s="42">
        <v>7909.96</v>
      </c>
    </row>
    <row r="313" spans="1:10" x14ac:dyDescent="0.2">
      <c r="A313" s="67">
        <v>245</v>
      </c>
      <c r="B313" s="40" t="s">
        <v>629</v>
      </c>
      <c r="C313" s="42" t="s">
        <v>315</v>
      </c>
      <c r="D313" s="42">
        <v>16500</v>
      </c>
      <c r="E313" s="42">
        <v>473.55</v>
      </c>
      <c r="F313" s="42">
        <v>0</v>
      </c>
      <c r="G313" s="42">
        <v>501.6</v>
      </c>
      <c r="H313" s="42">
        <v>3000.15</v>
      </c>
      <c r="I313" s="42">
        <v>13499.85</v>
      </c>
      <c r="J313" s="83"/>
    </row>
    <row r="314" spans="1:10" x14ac:dyDescent="0.2">
      <c r="A314" s="67">
        <v>246</v>
      </c>
      <c r="B314" s="40" t="s">
        <v>630</v>
      </c>
      <c r="C314" s="42" t="s">
        <v>315</v>
      </c>
      <c r="D314" s="42">
        <v>16500</v>
      </c>
      <c r="E314" s="42">
        <v>473.55</v>
      </c>
      <c r="F314" s="42">
        <v>0</v>
      </c>
      <c r="G314" s="42">
        <v>501.6</v>
      </c>
      <c r="H314" s="42">
        <v>1000.15</v>
      </c>
      <c r="I314" s="42">
        <v>15499.85</v>
      </c>
      <c r="J314" s="83"/>
    </row>
    <row r="315" spans="1:10" x14ac:dyDescent="0.2">
      <c r="A315" s="67">
        <v>247</v>
      </c>
      <c r="B315" s="40" t="s">
        <v>631</v>
      </c>
      <c r="C315" s="42" t="s">
        <v>315</v>
      </c>
      <c r="D315" s="42">
        <v>16500</v>
      </c>
      <c r="E315" s="42">
        <v>473.55</v>
      </c>
      <c r="F315" s="42">
        <v>0</v>
      </c>
      <c r="G315" s="42">
        <v>501.6</v>
      </c>
      <c r="H315" s="42">
        <v>1000.15</v>
      </c>
      <c r="I315" s="42">
        <v>15499.85</v>
      </c>
      <c r="J315" s="83"/>
    </row>
    <row r="316" spans="1:10" x14ac:dyDescent="0.2">
      <c r="A316" s="67">
        <v>248</v>
      </c>
      <c r="B316" s="40" t="s">
        <v>632</v>
      </c>
      <c r="C316" s="42" t="s">
        <v>633</v>
      </c>
      <c r="D316" s="42">
        <v>17600</v>
      </c>
      <c r="E316" s="42">
        <v>505.12</v>
      </c>
      <c r="F316" s="42">
        <v>0</v>
      </c>
      <c r="G316" s="42">
        <v>535.04</v>
      </c>
      <c r="H316" s="42">
        <v>1065.1600000000001</v>
      </c>
      <c r="I316" s="42">
        <v>16534.84</v>
      </c>
      <c r="J316" s="83"/>
    </row>
    <row r="317" spans="1:10" x14ac:dyDescent="0.2">
      <c r="A317" s="67">
        <v>249</v>
      </c>
      <c r="B317" s="40" t="s">
        <v>634</v>
      </c>
      <c r="C317" s="42" t="s">
        <v>315</v>
      </c>
      <c r="D317" s="42">
        <v>16500</v>
      </c>
      <c r="E317" s="42">
        <v>473.55</v>
      </c>
      <c r="F317" s="42">
        <v>0</v>
      </c>
      <c r="G317" s="42">
        <v>501.6</v>
      </c>
      <c r="H317" s="42">
        <v>2000.15</v>
      </c>
      <c r="I317" s="42">
        <v>14499.85</v>
      </c>
      <c r="J317" s="83"/>
    </row>
    <row r="318" spans="1:10" x14ac:dyDescent="0.2">
      <c r="A318" s="67">
        <v>250</v>
      </c>
      <c r="B318" s="40" t="s">
        <v>635</v>
      </c>
      <c r="C318" s="42" t="s">
        <v>315</v>
      </c>
      <c r="D318" s="42">
        <v>16500</v>
      </c>
      <c r="E318" s="42">
        <v>473.55</v>
      </c>
      <c r="F318" s="42">
        <v>0</v>
      </c>
      <c r="G318" s="42">
        <v>501.6</v>
      </c>
      <c r="H318" s="42">
        <v>1000.15</v>
      </c>
      <c r="I318" s="42">
        <v>15499.85</v>
      </c>
      <c r="J318" s="83"/>
    </row>
    <row r="319" spans="1:10" x14ac:dyDescent="0.2">
      <c r="A319" s="67">
        <v>251</v>
      </c>
      <c r="B319" s="40" t="s">
        <v>636</v>
      </c>
      <c r="C319" s="42" t="s">
        <v>315</v>
      </c>
      <c r="D319" s="42">
        <v>16500</v>
      </c>
      <c r="E319" s="42">
        <v>473.55</v>
      </c>
      <c r="F319" s="42">
        <v>0</v>
      </c>
      <c r="G319" s="42">
        <v>501.6</v>
      </c>
      <c r="H319" s="42">
        <v>2761.15</v>
      </c>
      <c r="I319" s="42">
        <v>13738.85</v>
      </c>
      <c r="J319" s="83"/>
    </row>
    <row r="320" spans="1:10" x14ac:dyDescent="0.2">
      <c r="A320" s="67">
        <v>252</v>
      </c>
      <c r="B320" s="40" t="s">
        <v>637</v>
      </c>
      <c r="C320" s="42" t="s">
        <v>543</v>
      </c>
      <c r="D320" s="42">
        <v>25000</v>
      </c>
      <c r="E320" s="42">
        <v>717.5</v>
      </c>
      <c r="F320" s="42">
        <v>0</v>
      </c>
      <c r="G320" s="42">
        <v>760</v>
      </c>
      <c r="H320" s="42">
        <v>1502.5</v>
      </c>
      <c r="I320" s="42">
        <v>23497.5</v>
      </c>
      <c r="J320" s="83"/>
    </row>
    <row r="321" spans="1:10" x14ac:dyDescent="0.2">
      <c r="A321" s="67">
        <v>253</v>
      </c>
      <c r="B321" s="40" t="s">
        <v>638</v>
      </c>
      <c r="C321" s="42" t="s">
        <v>639</v>
      </c>
      <c r="D321" s="42">
        <v>100000</v>
      </c>
      <c r="E321" s="42">
        <v>2870</v>
      </c>
      <c r="F321" s="42">
        <v>12105.37</v>
      </c>
      <c r="G321" s="42">
        <v>3040</v>
      </c>
      <c r="H321" s="42">
        <v>30270.25</v>
      </c>
      <c r="I321" s="42">
        <v>69729.75</v>
      </c>
      <c r="J321" s="83"/>
    </row>
    <row r="322" spans="1:10" x14ac:dyDescent="0.2">
      <c r="A322" s="67">
        <v>254</v>
      </c>
      <c r="B322" s="40" t="s">
        <v>640</v>
      </c>
      <c r="C322" s="42" t="s">
        <v>315</v>
      </c>
      <c r="D322" s="42">
        <v>16500</v>
      </c>
      <c r="E322" s="42">
        <v>473.55</v>
      </c>
      <c r="F322" s="42">
        <v>0</v>
      </c>
      <c r="G322" s="42">
        <v>501.6</v>
      </c>
      <c r="H322" s="42">
        <v>6066.15</v>
      </c>
      <c r="I322" s="42">
        <v>10433.85</v>
      </c>
      <c r="J322" s="83"/>
    </row>
    <row r="323" spans="1:10" x14ac:dyDescent="0.2">
      <c r="A323" s="67">
        <v>255</v>
      </c>
      <c r="B323" s="40" t="s">
        <v>641</v>
      </c>
      <c r="C323" s="42" t="s">
        <v>298</v>
      </c>
      <c r="D323" s="42">
        <v>26250</v>
      </c>
      <c r="E323" s="42">
        <v>753.38</v>
      </c>
      <c r="F323" s="42">
        <v>0</v>
      </c>
      <c r="G323" s="42">
        <v>798</v>
      </c>
      <c r="H323" s="42">
        <v>12729.24</v>
      </c>
      <c r="I323" s="42">
        <v>13520.76</v>
      </c>
      <c r="J323" s="83"/>
    </row>
    <row r="324" spans="1:10" x14ac:dyDescent="0.2">
      <c r="A324" s="67">
        <v>256</v>
      </c>
      <c r="B324" s="40" t="s">
        <v>642</v>
      </c>
      <c r="C324" s="42" t="s">
        <v>315</v>
      </c>
      <c r="D324" s="42">
        <v>16500</v>
      </c>
      <c r="E324" s="42">
        <v>473.55</v>
      </c>
      <c r="F324" s="42">
        <v>0</v>
      </c>
      <c r="G324" s="42">
        <v>501.6</v>
      </c>
      <c r="H324" s="42">
        <v>3500.15</v>
      </c>
      <c r="I324" s="42">
        <v>12999.85</v>
      </c>
      <c r="J324" s="83"/>
    </row>
    <row r="325" spans="1:10" x14ac:dyDescent="0.2">
      <c r="A325" s="67">
        <v>257</v>
      </c>
      <c r="B325" s="40" t="s">
        <v>643</v>
      </c>
      <c r="C325" s="42" t="s">
        <v>315</v>
      </c>
      <c r="D325" s="42">
        <v>16500</v>
      </c>
      <c r="E325" s="42">
        <v>473.55</v>
      </c>
      <c r="F325" s="42">
        <v>0</v>
      </c>
      <c r="G325" s="42">
        <v>501.6</v>
      </c>
      <c r="H325" s="42">
        <v>4346.13</v>
      </c>
      <c r="I325" s="42">
        <v>12153.87</v>
      </c>
      <c r="J325" s="83"/>
    </row>
    <row r="326" spans="1:10" x14ac:dyDescent="0.2">
      <c r="A326" s="67">
        <v>258</v>
      </c>
      <c r="B326" s="40" t="s">
        <v>644</v>
      </c>
      <c r="C326" s="42" t="s">
        <v>315</v>
      </c>
      <c r="D326" s="42">
        <v>16500</v>
      </c>
      <c r="E326" s="42">
        <v>473.55</v>
      </c>
      <c r="F326" s="42">
        <v>0</v>
      </c>
      <c r="G326" s="42">
        <v>501.6</v>
      </c>
      <c r="H326" s="42">
        <v>3316.15</v>
      </c>
      <c r="I326" s="42">
        <v>13183.85</v>
      </c>
      <c r="J326" s="83"/>
    </row>
    <row r="327" spans="1:10" x14ac:dyDescent="0.2">
      <c r="A327" s="58"/>
      <c r="D327" s="49">
        <f t="shared" ref="D327:I327" si="12">SUM(D302:D326)</f>
        <v>538850</v>
      </c>
      <c r="E327" s="49">
        <f t="shared" si="12"/>
        <v>15464.999999999996</v>
      </c>
      <c r="F327" s="49">
        <f t="shared" si="12"/>
        <v>12548.02</v>
      </c>
      <c r="G327" s="49">
        <f t="shared" si="12"/>
        <v>16381.040000000006</v>
      </c>
      <c r="H327" s="49">
        <f t="shared" si="12"/>
        <v>145603.70999999996</v>
      </c>
      <c r="I327" s="49">
        <f t="shared" si="12"/>
        <v>393246.29</v>
      </c>
      <c r="J327" s="83"/>
    </row>
    <row r="328" spans="1:10" x14ac:dyDescent="0.2">
      <c r="A328" s="58"/>
      <c r="J328" s="83"/>
    </row>
    <row r="329" spans="1:10" x14ac:dyDescent="0.2">
      <c r="A329" s="58"/>
      <c r="J329" s="83"/>
    </row>
    <row r="330" spans="1:10" x14ac:dyDescent="0.2">
      <c r="A330" s="59"/>
      <c r="B330" s="51" t="s">
        <v>645</v>
      </c>
      <c r="C330" s="51"/>
      <c r="D330" s="51"/>
      <c r="E330" s="51"/>
      <c r="F330" s="51"/>
      <c r="G330" s="51"/>
      <c r="H330" s="51"/>
      <c r="I330" s="51"/>
      <c r="J330" s="83"/>
    </row>
    <row r="331" spans="1:10" x14ac:dyDescent="0.2">
      <c r="A331" s="60">
        <v>259</v>
      </c>
      <c r="B331" s="40" t="s">
        <v>646</v>
      </c>
      <c r="C331" s="40" t="s">
        <v>647</v>
      </c>
      <c r="D331" s="42">
        <v>70000</v>
      </c>
      <c r="E331" s="42">
        <v>2009</v>
      </c>
      <c r="F331" s="42">
        <v>5368.48</v>
      </c>
      <c r="G331" s="42">
        <v>2128</v>
      </c>
      <c r="H331" s="42">
        <v>46532.14</v>
      </c>
      <c r="I331" s="42">
        <v>23467.86</v>
      </c>
      <c r="J331" s="83"/>
    </row>
    <row r="332" spans="1:10" x14ac:dyDescent="0.2">
      <c r="A332" s="60">
        <v>260</v>
      </c>
      <c r="B332" s="40" t="s">
        <v>648</v>
      </c>
      <c r="C332" s="40" t="s">
        <v>649</v>
      </c>
      <c r="D332" s="42">
        <v>50000</v>
      </c>
      <c r="E332" s="42">
        <v>1435</v>
      </c>
      <c r="F332" s="42">
        <v>1854</v>
      </c>
      <c r="G332" s="42">
        <v>1520</v>
      </c>
      <c r="H332" s="42">
        <v>4834</v>
      </c>
      <c r="I332" s="42">
        <v>45166</v>
      </c>
      <c r="J332" s="83"/>
    </row>
    <row r="333" spans="1:10" x14ac:dyDescent="0.2">
      <c r="A333" s="60">
        <v>261</v>
      </c>
      <c r="B333" s="40" t="s">
        <v>650</v>
      </c>
      <c r="C333" s="40" t="s">
        <v>649</v>
      </c>
      <c r="D333" s="42">
        <v>65000</v>
      </c>
      <c r="E333" s="42">
        <v>1865.5</v>
      </c>
      <c r="F333" s="42">
        <v>4427.58</v>
      </c>
      <c r="G333" s="42">
        <v>1976</v>
      </c>
      <c r="H333" s="42">
        <v>33388.19</v>
      </c>
      <c r="I333" s="42">
        <v>31611.81</v>
      </c>
      <c r="J333" s="83"/>
    </row>
    <row r="334" spans="1:10" x14ac:dyDescent="0.2">
      <c r="A334" s="60">
        <v>262</v>
      </c>
      <c r="B334" s="40" t="s">
        <v>651</v>
      </c>
      <c r="C334" s="40" t="s">
        <v>652</v>
      </c>
      <c r="D334" s="42">
        <v>110000</v>
      </c>
      <c r="E334" s="42">
        <v>3157</v>
      </c>
      <c r="F334" s="42">
        <v>14028.75</v>
      </c>
      <c r="G334" s="42">
        <v>3344</v>
      </c>
      <c r="H334" s="42">
        <v>75075.42</v>
      </c>
      <c r="I334" s="42">
        <v>34924.58</v>
      </c>
      <c r="J334" s="83"/>
    </row>
    <row r="335" spans="1:10" x14ac:dyDescent="0.2">
      <c r="A335" s="60">
        <v>263</v>
      </c>
      <c r="B335" s="40" t="s">
        <v>653</v>
      </c>
      <c r="C335" s="40" t="s">
        <v>654</v>
      </c>
      <c r="D335" s="42">
        <v>60000</v>
      </c>
      <c r="E335" s="42">
        <v>1722</v>
      </c>
      <c r="F335" s="42">
        <v>3486.68</v>
      </c>
      <c r="G335" s="42">
        <v>1824</v>
      </c>
      <c r="H335" s="42">
        <v>20691.7</v>
      </c>
      <c r="I335" s="42">
        <v>39308.300000000003</v>
      </c>
      <c r="J335" s="83"/>
    </row>
    <row r="336" spans="1:10" x14ac:dyDescent="0.2">
      <c r="A336" s="60">
        <v>264</v>
      </c>
      <c r="B336" s="40" t="s">
        <v>655</v>
      </c>
      <c r="C336" s="40" t="s">
        <v>656</v>
      </c>
      <c r="D336" s="42">
        <v>50000</v>
      </c>
      <c r="E336" s="42">
        <v>1435</v>
      </c>
      <c r="F336" s="42">
        <v>1854</v>
      </c>
      <c r="G336" s="42">
        <v>1520</v>
      </c>
      <c r="H336" s="42">
        <v>26554.74</v>
      </c>
      <c r="I336" s="42">
        <v>23445.26</v>
      </c>
      <c r="J336" s="83"/>
    </row>
    <row r="337" spans="1:10" x14ac:dyDescent="0.2">
      <c r="A337" s="58"/>
      <c r="D337" s="49">
        <f t="shared" ref="D337:I337" si="13">SUM(D331:D336)</f>
        <v>405000</v>
      </c>
      <c r="E337" s="49">
        <f t="shared" si="13"/>
        <v>11623.5</v>
      </c>
      <c r="F337" s="49">
        <f t="shared" si="13"/>
        <v>31019.489999999998</v>
      </c>
      <c r="G337" s="49">
        <f t="shared" si="13"/>
        <v>12312</v>
      </c>
      <c r="H337" s="49">
        <f t="shared" si="13"/>
        <v>207076.19</v>
      </c>
      <c r="I337" s="49">
        <f t="shared" si="13"/>
        <v>197923.81</v>
      </c>
      <c r="J337" s="83"/>
    </row>
    <row r="338" spans="1:10" x14ac:dyDescent="0.2">
      <c r="A338" s="58"/>
    </row>
    <row r="340" spans="1:10" x14ac:dyDescent="0.2">
      <c r="A340" s="59"/>
      <c r="B340" s="51" t="s">
        <v>657</v>
      </c>
      <c r="C340" s="51"/>
      <c r="D340" s="51"/>
      <c r="E340" s="51"/>
      <c r="F340" s="51"/>
      <c r="G340" s="51"/>
      <c r="H340" s="51"/>
      <c r="I340" s="51"/>
      <c r="J340" s="83"/>
    </row>
    <row r="341" spans="1:10" x14ac:dyDescent="0.2">
      <c r="A341" s="14">
        <v>265</v>
      </c>
      <c r="B341" s="40" t="s">
        <v>658</v>
      </c>
      <c r="C341" s="40" t="s">
        <v>659</v>
      </c>
      <c r="D341" s="42">
        <v>50000</v>
      </c>
      <c r="E341" s="42">
        <v>1435</v>
      </c>
      <c r="F341" s="42">
        <v>1339.36</v>
      </c>
      <c r="G341" s="42">
        <v>1520</v>
      </c>
      <c r="H341" s="42">
        <v>38405.629999999997</v>
      </c>
      <c r="I341" s="42">
        <v>11594.37</v>
      </c>
      <c r="J341" s="83"/>
    </row>
    <row r="342" spans="1:10" x14ac:dyDescent="0.2">
      <c r="D342" s="49">
        <f t="shared" ref="D342:I342" si="14">SUM(D341)</f>
        <v>50000</v>
      </c>
      <c r="E342" s="49">
        <f t="shared" si="14"/>
        <v>1435</v>
      </c>
      <c r="F342" s="49">
        <f t="shared" si="14"/>
        <v>1339.36</v>
      </c>
      <c r="G342" s="49">
        <f t="shared" si="14"/>
        <v>1520</v>
      </c>
      <c r="H342" s="49">
        <f t="shared" si="14"/>
        <v>38405.629999999997</v>
      </c>
      <c r="I342" s="49">
        <f t="shared" si="14"/>
        <v>11594.37</v>
      </c>
      <c r="J342" s="83"/>
    </row>
    <row r="343" spans="1:10" x14ac:dyDescent="0.2">
      <c r="J343" s="83"/>
    </row>
    <row r="344" spans="1:10" x14ac:dyDescent="0.2">
      <c r="J344" s="83"/>
    </row>
    <row r="345" spans="1:10" x14ac:dyDescent="0.2">
      <c r="A345" s="59"/>
      <c r="B345" s="51" t="s">
        <v>660</v>
      </c>
      <c r="C345" s="51"/>
      <c r="D345" s="51"/>
      <c r="E345" s="51"/>
      <c r="F345" s="51"/>
      <c r="G345" s="51"/>
      <c r="H345" s="51"/>
      <c r="I345" s="51"/>
      <c r="J345" s="83"/>
    </row>
    <row r="346" spans="1:10" x14ac:dyDescent="0.2">
      <c r="A346" s="60">
        <v>266</v>
      </c>
      <c r="B346" s="40" t="s">
        <v>661</v>
      </c>
      <c r="C346" s="40" t="s">
        <v>339</v>
      </c>
      <c r="D346" s="42">
        <v>60000</v>
      </c>
      <c r="E346" s="42">
        <v>1722</v>
      </c>
      <c r="F346" s="42">
        <v>3143.58</v>
      </c>
      <c r="G346" s="42">
        <v>1824</v>
      </c>
      <c r="H346" s="42">
        <v>28543.119999999999</v>
      </c>
      <c r="I346" s="42">
        <v>31456.880000000001</v>
      </c>
      <c r="J346" s="83"/>
    </row>
    <row r="347" spans="1:10" x14ac:dyDescent="0.2">
      <c r="A347" s="14">
        <v>267</v>
      </c>
      <c r="B347" s="40" t="s">
        <v>662</v>
      </c>
      <c r="C347" s="40" t="s">
        <v>663</v>
      </c>
      <c r="D347" s="42">
        <v>25000</v>
      </c>
      <c r="E347" s="42">
        <v>717.5</v>
      </c>
      <c r="F347" s="42">
        <v>0</v>
      </c>
      <c r="G347" s="42">
        <v>760</v>
      </c>
      <c r="H347" s="42">
        <v>3217.96</v>
      </c>
      <c r="I347" s="42">
        <v>21782.04</v>
      </c>
      <c r="J347" s="83"/>
    </row>
    <row r="348" spans="1:10" x14ac:dyDescent="0.2">
      <c r="A348" s="60">
        <v>268</v>
      </c>
      <c r="B348" s="40" t="s">
        <v>664</v>
      </c>
      <c r="C348" s="40" t="s">
        <v>663</v>
      </c>
      <c r="D348" s="42">
        <v>26250</v>
      </c>
      <c r="E348" s="42">
        <v>753.38</v>
      </c>
      <c r="F348" s="42">
        <v>0</v>
      </c>
      <c r="G348" s="42">
        <v>798</v>
      </c>
      <c r="H348" s="42">
        <v>1576.38</v>
      </c>
      <c r="I348" s="42">
        <v>24673.62</v>
      </c>
      <c r="J348" s="83"/>
    </row>
    <row r="349" spans="1:10" x14ac:dyDescent="0.2">
      <c r="A349" s="14">
        <v>269</v>
      </c>
      <c r="B349" s="40" t="s">
        <v>665</v>
      </c>
      <c r="C349" s="40" t="s">
        <v>666</v>
      </c>
      <c r="D349" s="42">
        <v>70000</v>
      </c>
      <c r="E349" s="42">
        <v>2009</v>
      </c>
      <c r="F349" s="42">
        <v>5368.48</v>
      </c>
      <c r="G349" s="42">
        <v>2128</v>
      </c>
      <c r="H349" s="42">
        <v>9530.48</v>
      </c>
      <c r="I349" s="42">
        <v>60469.52</v>
      </c>
      <c r="J349" s="83"/>
    </row>
    <row r="350" spans="1:10" x14ac:dyDescent="0.2">
      <c r="A350" s="60">
        <v>270</v>
      </c>
      <c r="B350" s="40" t="s">
        <v>667</v>
      </c>
      <c r="C350" s="40" t="s">
        <v>663</v>
      </c>
      <c r="D350" s="42">
        <v>26250</v>
      </c>
      <c r="E350" s="42">
        <v>753.38</v>
      </c>
      <c r="F350" s="42">
        <v>0</v>
      </c>
      <c r="G350" s="42">
        <v>798</v>
      </c>
      <c r="H350" s="42">
        <v>1576.38</v>
      </c>
      <c r="I350" s="42">
        <v>24673.62</v>
      </c>
    </row>
    <row r="351" spans="1:10" x14ac:dyDescent="0.2">
      <c r="A351" s="14">
        <v>271</v>
      </c>
      <c r="B351" s="40" t="s">
        <v>668</v>
      </c>
      <c r="C351" s="40" t="s">
        <v>318</v>
      </c>
      <c r="D351" s="42">
        <v>35000</v>
      </c>
      <c r="E351" s="42">
        <v>1004.5</v>
      </c>
      <c r="F351" s="42">
        <v>0</v>
      </c>
      <c r="G351" s="42">
        <v>1064</v>
      </c>
      <c r="H351" s="42">
        <v>2093.5</v>
      </c>
      <c r="I351" s="42">
        <v>32906.5</v>
      </c>
    </row>
    <row r="352" spans="1:10" x14ac:dyDescent="0.2">
      <c r="A352" s="60">
        <v>272</v>
      </c>
      <c r="B352" s="40" t="s">
        <v>669</v>
      </c>
      <c r="C352" s="40" t="s">
        <v>663</v>
      </c>
      <c r="D352" s="42">
        <v>40000</v>
      </c>
      <c r="E352" s="42">
        <v>1148</v>
      </c>
      <c r="F352" s="42">
        <v>442.65</v>
      </c>
      <c r="G352" s="42">
        <v>1216</v>
      </c>
      <c r="H352" s="42">
        <v>10129.98</v>
      </c>
      <c r="I352" s="42">
        <v>29870.02</v>
      </c>
    </row>
    <row r="353" spans="1:10" x14ac:dyDescent="0.2">
      <c r="A353" s="58"/>
      <c r="D353" s="49">
        <f t="shared" ref="D353:I353" si="15">SUM(D346:D352)</f>
        <v>282500</v>
      </c>
      <c r="E353" s="49">
        <f t="shared" si="15"/>
        <v>8107.76</v>
      </c>
      <c r="F353" s="49">
        <f t="shared" si="15"/>
        <v>8954.7099999999991</v>
      </c>
      <c r="G353" s="49">
        <f t="shared" si="15"/>
        <v>8588</v>
      </c>
      <c r="H353" s="49">
        <f t="shared" si="15"/>
        <v>56667.8</v>
      </c>
      <c r="I353" s="49">
        <f t="shared" si="15"/>
        <v>225832.19999999998</v>
      </c>
    </row>
    <row r="354" spans="1:10" x14ac:dyDescent="0.2">
      <c r="A354" s="58"/>
    </row>
    <row r="355" spans="1:10" x14ac:dyDescent="0.2">
      <c r="A355" s="58"/>
    </row>
    <row r="356" spans="1:10" x14ac:dyDescent="0.2">
      <c r="A356" s="58"/>
      <c r="J356" s="83"/>
    </row>
    <row r="357" spans="1:10" x14ac:dyDescent="0.2">
      <c r="A357" s="61"/>
      <c r="B357" s="51" t="s">
        <v>670</v>
      </c>
      <c r="C357" s="51"/>
      <c r="D357" s="51"/>
      <c r="E357" s="51"/>
      <c r="F357" s="51"/>
      <c r="G357" s="51"/>
      <c r="H357" s="51"/>
      <c r="I357" s="51"/>
      <c r="J357" s="83"/>
    </row>
    <row r="358" spans="1:10" x14ac:dyDescent="0.2">
      <c r="A358" s="64">
        <v>273</v>
      </c>
      <c r="B358" s="43" t="s">
        <v>671</v>
      </c>
      <c r="C358" s="43" t="s">
        <v>656</v>
      </c>
      <c r="D358" s="47">
        <v>45000</v>
      </c>
      <c r="E358" s="47">
        <v>1291.5</v>
      </c>
      <c r="F358" s="47">
        <v>1148.33</v>
      </c>
      <c r="G358" s="47">
        <v>1368</v>
      </c>
      <c r="H358" s="47">
        <v>3832.83</v>
      </c>
      <c r="I358" s="47">
        <v>41167.17</v>
      </c>
      <c r="J358" s="83"/>
    </row>
    <row r="359" spans="1:10" x14ac:dyDescent="0.2">
      <c r="A359" s="62">
        <v>274</v>
      </c>
      <c r="B359" s="44" t="s">
        <v>672</v>
      </c>
      <c r="C359" s="44" t="s">
        <v>318</v>
      </c>
      <c r="D359" s="48">
        <v>40000</v>
      </c>
      <c r="E359" s="48">
        <v>1148</v>
      </c>
      <c r="F359" s="48">
        <v>442.65</v>
      </c>
      <c r="G359" s="48">
        <v>1216</v>
      </c>
      <c r="H359" s="48">
        <v>15835.47</v>
      </c>
      <c r="I359" s="48">
        <v>24164.53</v>
      </c>
      <c r="J359" s="83"/>
    </row>
    <row r="360" spans="1:10" x14ac:dyDescent="0.2">
      <c r="A360" s="64">
        <v>275</v>
      </c>
      <c r="B360" s="40" t="s">
        <v>908</v>
      </c>
      <c r="C360" s="40" t="s">
        <v>909</v>
      </c>
      <c r="D360" s="42">
        <v>75000</v>
      </c>
      <c r="E360" s="42">
        <v>2152.5</v>
      </c>
      <c r="F360" s="42">
        <v>6309.38</v>
      </c>
      <c r="G360" s="42">
        <v>2280</v>
      </c>
      <c r="H360" s="42">
        <v>10766.88</v>
      </c>
      <c r="I360" s="42">
        <v>64233.120000000003</v>
      </c>
      <c r="J360" s="83"/>
    </row>
    <row r="361" spans="1:10" x14ac:dyDescent="0.2">
      <c r="B361" s="45"/>
      <c r="C361" s="45"/>
      <c r="D361" s="49">
        <f t="shared" ref="D361:I361" si="16">SUM(D358:D360)</f>
        <v>160000</v>
      </c>
      <c r="E361" s="49">
        <f t="shared" si="16"/>
        <v>4592</v>
      </c>
      <c r="F361" s="49">
        <f t="shared" si="16"/>
        <v>7900.3600000000006</v>
      </c>
      <c r="G361" s="49">
        <f t="shared" si="16"/>
        <v>4864</v>
      </c>
      <c r="H361" s="49">
        <f t="shared" si="16"/>
        <v>30435.18</v>
      </c>
      <c r="I361" s="49">
        <f t="shared" si="16"/>
        <v>129564.82</v>
      </c>
      <c r="J361" s="83"/>
    </row>
    <row r="362" spans="1:10" x14ac:dyDescent="0.2">
      <c r="B362" s="45"/>
      <c r="C362" s="45"/>
      <c r="J362" s="83"/>
    </row>
    <row r="363" spans="1:10" x14ac:dyDescent="0.2">
      <c r="B363" s="45"/>
      <c r="C363" s="45"/>
      <c r="J363" s="83"/>
    </row>
    <row r="364" spans="1:10" x14ac:dyDescent="0.2">
      <c r="B364" s="45"/>
      <c r="C364" s="45"/>
      <c r="D364" s="45"/>
      <c r="E364" s="45"/>
      <c r="F364" s="45"/>
      <c r="G364" s="45"/>
      <c r="H364" s="45"/>
      <c r="I364" s="45"/>
    </row>
    <row r="365" spans="1:10" x14ac:dyDescent="0.2">
      <c r="A365" s="65"/>
      <c r="B365" s="88" t="s">
        <v>673</v>
      </c>
      <c r="C365" s="88"/>
      <c r="D365" s="88"/>
      <c r="E365" s="88"/>
      <c r="F365" s="88"/>
      <c r="G365" s="88"/>
      <c r="H365" s="88"/>
      <c r="I365" s="88"/>
      <c r="J365" s="83"/>
    </row>
    <row r="366" spans="1:10" x14ac:dyDescent="0.2">
      <c r="A366" s="64">
        <v>276</v>
      </c>
      <c r="B366" s="43" t="s">
        <v>674</v>
      </c>
      <c r="C366" s="43" t="s">
        <v>647</v>
      </c>
      <c r="D366" s="47">
        <v>40000</v>
      </c>
      <c r="E366" s="47">
        <v>1148</v>
      </c>
      <c r="F366" s="47">
        <v>442.65</v>
      </c>
      <c r="G366" s="47">
        <v>1216</v>
      </c>
      <c r="H366" s="47">
        <v>3831.65</v>
      </c>
      <c r="I366" s="47">
        <v>36168.35</v>
      </c>
      <c r="J366" s="83"/>
    </row>
    <row r="367" spans="1:10" x14ac:dyDescent="0.2">
      <c r="A367" s="64">
        <v>277</v>
      </c>
      <c r="B367" s="43" t="s">
        <v>675</v>
      </c>
      <c r="C367" s="43" t="s">
        <v>649</v>
      </c>
      <c r="D367" s="47">
        <v>50000</v>
      </c>
      <c r="E367" s="47">
        <v>1435</v>
      </c>
      <c r="F367" s="47">
        <v>1854</v>
      </c>
      <c r="G367" s="47">
        <v>1520</v>
      </c>
      <c r="H367" s="47">
        <v>16130.67</v>
      </c>
      <c r="I367" s="47">
        <v>33869.33</v>
      </c>
    </row>
    <row r="368" spans="1:10" x14ac:dyDescent="0.2">
      <c r="A368" s="64">
        <v>278</v>
      </c>
      <c r="B368" s="44" t="s">
        <v>676</v>
      </c>
      <c r="C368" s="44" t="s">
        <v>647</v>
      </c>
      <c r="D368" s="48">
        <v>50000</v>
      </c>
      <c r="E368" s="48">
        <v>1435</v>
      </c>
      <c r="F368" s="48">
        <v>1854</v>
      </c>
      <c r="G368" s="48">
        <v>1520</v>
      </c>
      <c r="H368" s="48">
        <v>4834</v>
      </c>
      <c r="I368" s="48">
        <v>45166</v>
      </c>
      <c r="J368" s="83"/>
    </row>
    <row r="369" spans="1:10" x14ac:dyDescent="0.2">
      <c r="A369" s="64">
        <v>279</v>
      </c>
      <c r="B369" s="40" t="s">
        <v>677</v>
      </c>
      <c r="C369" s="40" t="s">
        <v>678</v>
      </c>
      <c r="D369" s="42">
        <v>90000</v>
      </c>
      <c r="E369" s="42">
        <v>2583</v>
      </c>
      <c r="F369" s="42">
        <v>9753.1200000000008</v>
      </c>
      <c r="G369" s="42">
        <v>2736</v>
      </c>
      <c r="H369" s="42">
        <v>15097.12</v>
      </c>
      <c r="I369" s="42">
        <v>74902.880000000005</v>
      </c>
      <c r="J369" s="83"/>
    </row>
    <row r="370" spans="1:10" x14ac:dyDescent="0.2">
      <c r="A370" s="68"/>
      <c r="B370" s="45"/>
      <c r="C370" s="45"/>
      <c r="D370" s="46">
        <f t="shared" ref="D370:I370" si="17">SUM(D366:D369)</f>
        <v>230000</v>
      </c>
      <c r="E370" s="46">
        <f t="shared" si="17"/>
        <v>6601</v>
      </c>
      <c r="F370" s="46">
        <f t="shared" si="17"/>
        <v>13903.77</v>
      </c>
      <c r="G370" s="46">
        <f t="shared" si="17"/>
        <v>6992</v>
      </c>
      <c r="H370" s="46">
        <f t="shared" si="17"/>
        <v>39893.440000000002</v>
      </c>
      <c r="I370" s="46">
        <f t="shared" si="17"/>
        <v>190106.56</v>
      </c>
      <c r="J370" s="83"/>
    </row>
    <row r="371" spans="1:10" x14ac:dyDescent="0.2">
      <c r="A371" s="68"/>
      <c r="B371" s="45"/>
      <c r="C371" s="45"/>
      <c r="D371" s="46"/>
      <c r="E371" s="46"/>
      <c r="F371" s="46"/>
      <c r="G371" s="46"/>
      <c r="H371" s="46"/>
      <c r="I371" s="46"/>
      <c r="J371" s="83"/>
    </row>
    <row r="372" spans="1:10" x14ac:dyDescent="0.2">
      <c r="A372" s="68"/>
      <c r="B372" s="45"/>
      <c r="C372" s="45"/>
      <c r="D372" s="46"/>
      <c r="E372" s="46"/>
      <c r="F372" s="46"/>
      <c r="G372" s="46"/>
      <c r="H372" s="46"/>
      <c r="I372" s="46"/>
      <c r="J372" s="83"/>
    </row>
    <row r="373" spans="1:10" x14ac:dyDescent="0.2">
      <c r="A373" s="82"/>
      <c r="B373" s="97" t="s">
        <v>680</v>
      </c>
      <c r="C373" s="97"/>
      <c r="D373" s="97"/>
      <c r="E373" s="97"/>
      <c r="F373" s="97"/>
      <c r="G373" s="97"/>
      <c r="H373" s="97"/>
      <c r="I373" s="97"/>
      <c r="J373" s="83"/>
    </row>
    <row r="374" spans="1:10" x14ac:dyDescent="0.2">
      <c r="A374" s="60">
        <v>280</v>
      </c>
      <c r="B374" s="40" t="s">
        <v>681</v>
      </c>
      <c r="C374" s="40" t="s">
        <v>682</v>
      </c>
      <c r="D374" s="42">
        <v>30000</v>
      </c>
      <c r="E374" s="42">
        <v>861</v>
      </c>
      <c r="F374" s="42">
        <v>0</v>
      </c>
      <c r="G374" s="42">
        <v>912</v>
      </c>
      <c r="H374" s="42">
        <v>10774.2</v>
      </c>
      <c r="I374" s="42">
        <v>19225.8</v>
      </c>
      <c r="J374" s="83"/>
    </row>
    <row r="375" spans="1:10" x14ac:dyDescent="0.2">
      <c r="A375" s="60">
        <v>281</v>
      </c>
      <c r="B375" s="40" t="s">
        <v>683</v>
      </c>
      <c r="C375" s="40" t="s">
        <v>684</v>
      </c>
      <c r="D375" s="42">
        <v>60000</v>
      </c>
      <c r="E375" s="42">
        <v>1722</v>
      </c>
      <c r="F375" s="42">
        <v>3486.68</v>
      </c>
      <c r="G375" s="42">
        <v>1824</v>
      </c>
      <c r="H375" s="42">
        <v>7057.68</v>
      </c>
      <c r="I375" s="42">
        <v>52942.32</v>
      </c>
      <c r="J375" s="83"/>
    </row>
    <row r="376" spans="1:10" x14ac:dyDescent="0.2">
      <c r="A376" s="60">
        <v>282</v>
      </c>
      <c r="B376" s="40" t="s">
        <v>685</v>
      </c>
      <c r="C376" s="40" t="s">
        <v>686</v>
      </c>
      <c r="D376" s="42">
        <v>70000</v>
      </c>
      <c r="E376" s="42">
        <v>2009</v>
      </c>
      <c r="F376" s="42">
        <v>5025.38</v>
      </c>
      <c r="G376" s="42">
        <v>2128</v>
      </c>
      <c r="H376" s="42">
        <v>21429.95</v>
      </c>
      <c r="I376" s="42">
        <v>48570.05</v>
      </c>
      <c r="J376" s="83"/>
    </row>
    <row r="377" spans="1:10" x14ac:dyDescent="0.2">
      <c r="A377" s="60">
        <v>283</v>
      </c>
      <c r="B377" s="40" t="s">
        <v>687</v>
      </c>
      <c r="C377" s="40" t="s">
        <v>349</v>
      </c>
      <c r="D377" s="42">
        <v>22000</v>
      </c>
      <c r="E377" s="42">
        <v>631.4</v>
      </c>
      <c r="F377" s="42">
        <v>0</v>
      </c>
      <c r="G377" s="42">
        <v>668.8</v>
      </c>
      <c r="H377" s="42">
        <v>2825.2</v>
      </c>
      <c r="I377" s="42">
        <v>19174.8</v>
      </c>
      <c r="J377" s="83"/>
    </row>
    <row r="378" spans="1:10" x14ac:dyDescent="0.2">
      <c r="A378" s="60">
        <v>284</v>
      </c>
      <c r="B378" s="40" t="s">
        <v>688</v>
      </c>
      <c r="C378" s="40" t="s">
        <v>689</v>
      </c>
      <c r="D378" s="42">
        <v>75000</v>
      </c>
      <c r="E378" s="42">
        <v>2152.5</v>
      </c>
      <c r="F378" s="42">
        <v>6309.38</v>
      </c>
      <c r="G378" s="42">
        <v>2280</v>
      </c>
      <c r="H378" s="42">
        <v>19350.060000000001</v>
      </c>
      <c r="I378" s="42">
        <v>55649.94</v>
      </c>
      <c r="J378" s="83"/>
    </row>
    <row r="379" spans="1:10" x14ac:dyDescent="0.2">
      <c r="A379" s="60">
        <v>285</v>
      </c>
      <c r="B379" s="40" t="s">
        <v>690</v>
      </c>
      <c r="C379" s="40" t="s">
        <v>686</v>
      </c>
      <c r="D379" s="42">
        <v>70000</v>
      </c>
      <c r="E379" s="42">
        <v>2009</v>
      </c>
      <c r="F379" s="42">
        <v>5368.48</v>
      </c>
      <c r="G379" s="42">
        <v>2128</v>
      </c>
      <c r="H379" s="42">
        <v>15896.48</v>
      </c>
      <c r="I379" s="42">
        <v>54103.519999999997</v>
      </c>
      <c r="J379" s="83"/>
    </row>
    <row r="380" spans="1:10" x14ac:dyDescent="0.2">
      <c r="A380" s="60">
        <v>286</v>
      </c>
      <c r="B380" s="40" t="s">
        <v>691</v>
      </c>
      <c r="C380" s="40" t="s">
        <v>475</v>
      </c>
      <c r="D380" s="42">
        <v>75000</v>
      </c>
      <c r="E380" s="42">
        <v>2152.5</v>
      </c>
      <c r="F380" s="42">
        <v>6309.38</v>
      </c>
      <c r="G380" s="42">
        <v>2280</v>
      </c>
      <c r="H380" s="42">
        <v>10766.88</v>
      </c>
      <c r="I380" s="42">
        <v>64233.120000000003</v>
      </c>
      <c r="J380" s="83"/>
    </row>
    <row r="381" spans="1:10" x14ac:dyDescent="0.2">
      <c r="A381" s="60">
        <v>287</v>
      </c>
      <c r="B381" s="40" t="s">
        <v>692</v>
      </c>
      <c r="C381" s="40" t="s">
        <v>320</v>
      </c>
      <c r="D381" s="42">
        <v>220000</v>
      </c>
      <c r="E381" s="42">
        <v>6314</v>
      </c>
      <c r="F381" s="42">
        <v>40533.58</v>
      </c>
      <c r="G381" s="42">
        <v>5883.16</v>
      </c>
      <c r="H381" s="42">
        <v>52755.74</v>
      </c>
      <c r="I381" s="42">
        <v>167244.26</v>
      </c>
      <c r="J381" s="83"/>
    </row>
    <row r="382" spans="1:10" x14ac:dyDescent="0.2">
      <c r="A382" s="60">
        <v>288</v>
      </c>
      <c r="B382" s="40" t="s">
        <v>693</v>
      </c>
      <c r="C382" s="40" t="s">
        <v>324</v>
      </c>
      <c r="D382" s="42">
        <v>75000</v>
      </c>
      <c r="E382" s="42">
        <v>2152.5</v>
      </c>
      <c r="F382" s="42">
        <v>6309.38</v>
      </c>
      <c r="G382" s="42">
        <v>2280</v>
      </c>
      <c r="H382" s="42">
        <v>10766.88</v>
      </c>
      <c r="I382" s="42">
        <v>64233.120000000003</v>
      </c>
      <c r="J382" s="83"/>
    </row>
    <row r="383" spans="1:10" x14ac:dyDescent="0.2">
      <c r="A383" s="60">
        <v>289</v>
      </c>
      <c r="B383" s="40" t="s">
        <v>209</v>
      </c>
      <c r="C383" s="40" t="s">
        <v>324</v>
      </c>
      <c r="D383" s="42">
        <v>65000</v>
      </c>
      <c r="E383" s="42">
        <v>1865.5</v>
      </c>
      <c r="F383" s="42">
        <v>4427.58</v>
      </c>
      <c r="G383" s="42">
        <v>1976</v>
      </c>
      <c r="H383" s="42">
        <v>26830.29</v>
      </c>
      <c r="I383" s="42">
        <v>38169.71</v>
      </c>
      <c r="J383" s="83"/>
    </row>
    <row r="384" spans="1:10" x14ac:dyDescent="0.2">
      <c r="A384" s="60">
        <v>290</v>
      </c>
      <c r="B384" s="40" t="s">
        <v>285</v>
      </c>
      <c r="C384" s="40" t="s">
        <v>324</v>
      </c>
      <c r="D384" s="42">
        <v>75000</v>
      </c>
      <c r="E384" s="42">
        <v>2152.5</v>
      </c>
      <c r="F384" s="42">
        <v>6309.38</v>
      </c>
      <c r="G384" s="42">
        <v>2280</v>
      </c>
      <c r="H384" s="42">
        <v>10766.88</v>
      </c>
      <c r="I384" s="42">
        <v>64233.120000000003</v>
      </c>
      <c r="J384" s="83"/>
    </row>
    <row r="385" spans="1:10" x14ac:dyDescent="0.2">
      <c r="A385" s="60">
        <v>291</v>
      </c>
      <c r="B385" s="40" t="s">
        <v>235</v>
      </c>
      <c r="C385" s="40" t="s">
        <v>324</v>
      </c>
      <c r="D385" s="42">
        <v>70000</v>
      </c>
      <c r="E385" s="42">
        <v>2009</v>
      </c>
      <c r="F385" s="42">
        <v>5368.48</v>
      </c>
      <c r="G385" s="42">
        <v>2128</v>
      </c>
      <c r="H385" s="42">
        <v>9530.48</v>
      </c>
      <c r="I385" s="42">
        <v>60469.52</v>
      </c>
      <c r="J385" s="83"/>
    </row>
    <row r="386" spans="1:10" x14ac:dyDescent="0.2">
      <c r="A386" s="60">
        <v>292</v>
      </c>
      <c r="B386" s="40" t="s">
        <v>252</v>
      </c>
      <c r="C386" s="40" t="s">
        <v>694</v>
      </c>
      <c r="D386" s="42">
        <v>90000</v>
      </c>
      <c r="E386" s="42">
        <v>2583</v>
      </c>
      <c r="F386" s="42">
        <v>8895.39</v>
      </c>
      <c r="G386" s="42">
        <v>2736</v>
      </c>
      <c r="H386" s="42">
        <v>40634.31</v>
      </c>
      <c r="I386" s="42">
        <v>49365.69</v>
      </c>
      <c r="J386" s="83"/>
    </row>
    <row r="387" spans="1:10" x14ac:dyDescent="0.2">
      <c r="A387" s="60">
        <v>293</v>
      </c>
      <c r="B387" s="40" t="s">
        <v>695</v>
      </c>
      <c r="C387" s="40" t="s">
        <v>349</v>
      </c>
      <c r="D387" s="42">
        <v>30000</v>
      </c>
      <c r="E387" s="42">
        <v>861</v>
      </c>
      <c r="F387" s="42">
        <v>0</v>
      </c>
      <c r="G387" s="42">
        <v>912</v>
      </c>
      <c r="H387" s="42">
        <v>1798</v>
      </c>
      <c r="I387" s="42">
        <v>28202</v>
      </c>
      <c r="J387" s="83"/>
    </row>
    <row r="388" spans="1:10" x14ac:dyDescent="0.2">
      <c r="A388" s="60">
        <v>294</v>
      </c>
      <c r="B388" s="40" t="s">
        <v>696</v>
      </c>
      <c r="C388" s="40" t="s">
        <v>318</v>
      </c>
      <c r="D388" s="42">
        <v>26250</v>
      </c>
      <c r="E388" s="42">
        <v>753.38</v>
      </c>
      <c r="F388" s="42">
        <v>0</v>
      </c>
      <c r="G388" s="42">
        <v>798</v>
      </c>
      <c r="H388" s="42">
        <v>1576.38</v>
      </c>
      <c r="I388" s="42">
        <v>24673.62</v>
      </c>
      <c r="J388" s="83"/>
    </row>
    <row r="389" spans="1:10" x14ac:dyDescent="0.2">
      <c r="A389" s="60">
        <v>295</v>
      </c>
      <c r="B389" s="40" t="s">
        <v>697</v>
      </c>
      <c r="C389" s="40" t="s">
        <v>318</v>
      </c>
      <c r="D389" s="42">
        <v>20000</v>
      </c>
      <c r="E389" s="42">
        <v>574</v>
      </c>
      <c r="F389" s="42">
        <v>0</v>
      </c>
      <c r="G389" s="42">
        <v>608</v>
      </c>
      <c r="H389" s="42">
        <v>1207</v>
      </c>
      <c r="I389" s="42">
        <v>18793</v>
      </c>
      <c r="J389" s="83"/>
    </row>
    <row r="390" spans="1:10" x14ac:dyDescent="0.2">
      <c r="A390" s="60">
        <v>296</v>
      </c>
      <c r="B390" s="40" t="s">
        <v>698</v>
      </c>
      <c r="C390" s="40" t="s">
        <v>339</v>
      </c>
      <c r="D390" s="42">
        <v>30000</v>
      </c>
      <c r="E390" s="42">
        <v>861</v>
      </c>
      <c r="F390" s="42">
        <v>0</v>
      </c>
      <c r="G390" s="42">
        <v>912</v>
      </c>
      <c r="H390" s="42">
        <v>1798</v>
      </c>
      <c r="I390" s="42">
        <v>28202</v>
      </c>
      <c r="J390" s="83"/>
    </row>
    <row r="391" spans="1:10" x14ac:dyDescent="0.2">
      <c r="A391" s="60">
        <v>297</v>
      </c>
      <c r="B391" s="40" t="s">
        <v>699</v>
      </c>
      <c r="C391" s="40" t="s">
        <v>347</v>
      </c>
      <c r="D391" s="42">
        <v>40000</v>
      </c>
      <c r="E391" s="42">
        <v>1148</v>
      </c>
      <c r="F391" s="42">
        <v>185.33</v>
      </c>
      <c r="G391" s="42">
        <v>1216</v>
      </c>
      <c r="H391" s="42">
        <v>4289.79</v>
      </c>
      <c r="I391" s="42">
        <v>35710.21</v>
      </c>
      <c r="J391" s="83"/>
    </row>
    <row r="392" spans="1:10" x14ac:dyDescent="0.2">
      <c r="A392" s="60">
        <v>298</v>
      </c>
      <c r="B392" s="40" t="s">
        <v>700</v>
      </c>
      <c r="C392" s="40" t="s">
        <v>325</v>
      </c>
      <c r="D392" s="42">
        <v>25000</v>
      </c>
      <c r="E392" s="42">
        <v>717.5</v>
      </c>
      <c r="F392" s="42">
        <v>0</v>
      </c>
      <c r="G392" s="42">
        <v>760</v>
      </c>
      <c r="H392" s="42">
        <v>4818.5</v>
      </c>
      <c r="I392" s="42">
        <v>20181.5</v>
      </c>
      <c r="J392" s="83"/>
    </row>
    <row r="393" spans="1:10" x14ac:dyDescent="0.2">
      <c r="A393" s="60">
        <v>299</v>
      </c>
      <c r="B393" s="40" t="s">
        <v>701</v>
      </c>
      <c r="C393" s="40" t="s">
        <v>324</v>
      </c>
      <c r="D393" s="42">
        <v>45000</v>
      </c>
      <c r="E393" s="42">
        <v>1291.5</v>
      </c>
      <c r="F393" s="42">
        <v>1148.33</v>
      </c>
      <c r="G393" s="42">
        <v>1368</v>
      </c>
      <c r="H393" s="42">
        <v>7948.83</v>
      </c>
      <c r="I393" s="42">
        <v>37051.17</v>
      </c>
      <c r="J393" s="83"/>
    </row>
    <row r="394" spans="1:10" x14ac:dyDescent="0.2">
      <c r="B394" s="45"/>
      <c r="C394" s="45"/>
      <c r="D394" s="46">
        <f t="shared" ref="D394:I394" si="18">SUM(D374:D393)</f>
        <v>1213250</v>
      </c>
      <c r="E394" s="46">
        <f t="shared" si="18"/>
        <v>34820.28</v>
      </c>
      <c r="F394" s="46">
        <f t="shared" si="18"/>
        <v>99676.750000000015</v>
      </c>
      <c r="G394" s="46">
        <f t="shared" si="18"/>
        <v>36077.96</v>
      </c>
      <c r="H394" s="46">
        <f t="shared" si="18"/>
        <v>262821.53000000003</v>
      </c>
      <c r="I394" s="46">
        <f t="shared" si="18"/>
        <v>950428.47</v>
      </c>
      <c r="J394" s="83"/>
    </row>
    <row r="395" spans="1:10" x14ac:dyDescent="0.2">
      <c r="B395" s="45"/>
      <c r="C395" s="45"/>
      <c r="D395" s="46"/>
      <c r="E395" s="46"/>
      <c r="F395" s="46"/>
      <c r="G395" s="46"/>
      <c r="H395" s="46"/>
      <c r="I395" s="46"/>
      <c r="J395" s="83"/>
    </row>
    <row r="396" spans="1:10" x14ac:dyDescent="0.2">
      <c r="B396" s="45"/>
      <c r="C396" s="45"/>
      <c r="D396" s="46"/>
      <c r="E396" s="46"/>
      <c r="F396" s="46"/>
      <c r="G396" s="46"/>
      <c r="H396" s="46"/>
      <c r="I396" s="46"/>
      <c r="J396" s="83"/>
    </row>
    <row r="397" spans="1:10" x14ac:dyDescent="0.2">
      <c r="A397" s="80"/>
      <c r="B397" s="98" t="s">
        <v>702</v>
      </c>
      <c r="C397" s="99"/>
      <c r="D397" s="99"/>
      <c r="E397" s="99"/>
      <c r="F397" s="99"/>
      <c r="G397" s="99"/>
      <c r="H397" s="99"/>
      <c r="I397" s="99"/>
      <c r="J397" s="83"/>
    </row>
    <row r="398" spans="1:10" x14ac:dyDescent="0.2">
      <c r="A398" s="14">
        <v>300</v>
      </c>
      <c r="B398" s="40" t="s">
        <v>113</v>
      </c>
      <c r="C398" s="40" t="s">
        <v>325</v>
      </c>
      <c r="D398" s="42">
        <v>35000</v>
      </c>
      <c r="E398" s="42">
        <v>1004.5</v>
      </c>
      <c r="F398" s="42">
        <v>0</v>
      </c>
      <c r="G398" s="42">
        <v>1064</v>
      </c>
      <c r="H398" s="42">
        <v>2093.5</v>
      </c>
      <c r="I398" s="42">
        <v>32906.5</v>
      </c>
      <c r="J398" s="83"/>
    </row>
    <row r="399" spans="1:10" x14ac:dyDescent="0.2">
      <c r="D399" s="49">
        <f t="shared" ref="D399:I399" si="19">SUM(D398)</f>
        <v>35000</v>
      </c>
      <c r="E399" s="49">
        <f t="shared" si="19"/>
        <v>1004.5</v>
      </c>
      <c r="F399" s="49">
        <f t="shared" si="19"/>
        <v>0</v>
      </c>
      <c r="G399" s="49">
        <f t="shared" si="19"/>
        <v>1064</v>
      </c>
      <c r="H399" s="49">
        <f t="shared" si="19"/>
        <v>2093.5</v>
      </c>
      <c r="I399" s="49">
        <f t="shared" si="19"/>
        <v>32906.5</v>
      </c>
      <c r="J399" s="83"/>
    </row>
    <row r="400" spans="1:10" x14ac:dyDescent="0.2">
      <c r="B400" s="45"/>
      <c r="C400" s="45"/>
      <c r="D400" s="45"/>
      <c r="E400" s="45"/>
      <c r="F400" s="45"/>
      <c r="G400" s="45"/>
      <c r="H400" s="45"/>
      <c r="I400" s="45"/>
      <c r="J400" s="83"/>
    </row>
    <row r="401" spans="1:10" x14ac:dyDescent="0.2">
      <c r="B401" s="45"/>
      <c r="C401" s="45"/>
      <c r="D401" s="45"/>
      <c r="E401" s="45"/>
      <c r="F401" s="45"/>
      <c r="G401" s="45"/>
      <c r="H401" s="45"/>
      <c r="I401" s="45"/>
      <c r="J401" s="83"/>
    </row>
    <row r="402" spans="1:10" x14ac:dyDescent="0.2">
      <c r="B402" s="45"/>
      <c r="C402" s="45"/>
      <c r="D402" s="45"/>
      <c r="E402" s="45"/>
      <c r="F402" s="45"/>
      <c r="G402" s="45"/>
      <c r="H402" s="45"/>
      <c r="I402" s="45"/>
      <c r="J402" s="83"/>
    </row>
    <row r="403" spans="1:10" x14ac:dyDescent="0.2">
      <c r="A403" s="61"/>
      <c r="B403" s="98" t="s">
        <v>703</v>
      </c>
      <c r="C403" s="98"/>
      <c r="D403" s="98"/>
      <c r="E403" s="98"/>
      <c r="F403" s="98"/>
      <c r="G403" s="98"/>
      <c r="H403" s="98"/>
      <c r="I403" s="98"/>
      <c r="J403" s="83"/>
    </row>
    <row r="404" spans="1:10" x14ac:dyDescent="0.2">
      <c r="A404" s="69">
        <v>301</v>
      </c>
      <c r="B404" s="40" t="s">
        <v>704</v>
      </c>
      <c r="C404" s="40" t="s">
        <v>705</v>
      </c>
      <c r="D404" s="42">
        <v>55000</v>
      </c>
      <c r="E404" s="42">
        <v>1578.5</v>
      </c>
      <c r="F404" s="42">
        <v>2559.6799999999998</v>
      </c>
      <c r="G404" s="42">
        <v>1672</v>
      </c>
      <c r="H404" s="42">
        <v>5835.18</v>
      </c>
      <c r="I404" s="42">
        <v>49164.82</v>
      </c>
      <c r="J404" s="83"/>
    </row>
    <row r="405" spans="1:10" x14ac:dyDescent="0.2">
      <c r="A405" s="60">
        <v>302</v>
      </c>
      <c r="B405" s="40" t="s">
        <v>706</v>
      </c>
      <c r="C405" s="40" t="s">
        <v>318</v>
      </c>
      <c r="D405" s="42">
        <v>35000</v>
      </c>
      <c r="E405" s="42">
        <v>1004.5</v>
      </c>
      <c r="F405" s="42">
        <v>0</v>
      </c>
      <c r="G405" s="42">
        <v>1064</v>
      </c>
      <c r="H405" s="42">
        <v>11646.82</v>
      </c>
      <c r="I405" s="42">
        <v>23353.18</v>
      </c>
    </row>
    <row r="406" spans="1:10" x14ac:dyDescent="0.2">
      <c r="A406" s="69">
        <v>303</v>
      </c>
      <c r="B406" s="40" t="s">
        <v>707</v>
      </c>
      <c r="C406" s="40" t="s">
        <v>708</v>
      </c>
      <c r="D406" s="42">
        <v>40000</v>
      </c>
      <c r="E406" s="42">
        <v>1148</v>
      </c>
      <c r="F406" s="42">
        <v>442.65</v>
      </c>
      <c r="G406" s="42">
        <v>1216</v>
      </c>
      <c r="H406" s="42">
        <v>2831.65</v>
      </c>
      <c r="I406" s="42">
        <v>37168.35</v>
      </c>
    </row>
    <row r="407" spans="1:10" x14ac:dyDescent="0.2">
      <c r="A407" s="60">
        <v>304</v>
      </c>
      <c r="B407" s="40" t="s">
        <v>709</v>
      </c>
      <c r="C407" s="40" t="s">
        <v>318</v>
      </c>
      <c r="D407" s="42">
        <v>30000</v>
      </c>
      <c r="E407" s="42">
        <v>861</v>
      </c>
      <c r="F407" s="42">
        <v>0</v>
      </c>
      <c r="G407" s="42">
        <v>912</v>
      </c>
      <c r="H407" s="42">
        <v>6210.55</v>
      </c>
      <c r="I407" s="42">
        <v>23789.45</v>
      </c>
      <c r="J407" s="100"/>
    </row>
    <row r="408" spans="1:10" x14ac:dyDescent="0.2">
      <c r="A408" s="69">
        <v>305</v>
      </c>
      <c r="B408" s="40" t="s">
        <v>710</v>
      </c>
      <c r="C408" s="40" t="s">
        <v>711</v>
      </c>
      <c r="D408" s="42">
        <v>80000</v>
      </c>
      <c r="E408" s="42">
        <v>2296</v>
      </c>
      <c r="F408" s="42">
        <v>7400.87</v>
      </c>
      <c r="G408" s="42">
        <v>2432</v>
      </c>
      <c r="H408" s="42">
        <v>32219.87</v>
      </c>
      <c r="I408" s="42">
        <v>47780.13</v>
      </c>
    </row>
    <row r="409" spans="1:10" x14ac:dyDescent="0.2">
      <c r="A409" s="60">
        <v>306</v>
      </c>
      <c r="B409" s="40" t="s">
        <v>712</v>
      </c>
      <c r="C409" s="40" t="s">
        <v>318</v>
      </c>
      <c r="D409" s="42">
        <v>16500</v>
      </c>
      <c r="E409" s="42">
        <v>473.55</v>
      </c>
      <c r="F409" s="42">
        <v>0</v>
      </c>
      <c r="G409" s="42">
        <v>501.6</v>
      </c>
      <c r="H409" s="42">
        <v>9725.5300000000007</v>
      </c>
      <c r="I409" s="42">
        <v>6774.47</v>
      </c>
      <c r="J409" s="100"/>
    </row>
    <row r="410" spans="1:10" x14ac:dyDescent="0.2">
      <c r="A410" s="69">
        <v>307</v>
      </c>
      <c r="B410" s="40" t="s">
        <v>713</v>
      </c>
      <c r="C410" s="40" t="s">
        <v>318</v>
      </c>
      <c r="D410" s="42">
        <v>16500</v>
      </c>
      <c r="E410" s="42">
        <v>473.55</v>
      </c>
      <c r="F410" s="42">
        <v>0</v>
      </c>
      <c r="G410" s="42">
        <v>501.6</v>
      </c>
      <c r="H410" s="42">
        <v>10291.459999999999</v>
      </c>
      <c r="I410" s="42">
        <v>6208.54</v>
      </c>
      <c r="J410" s="100"/>
    </row>
    <row r="411" spans="1:10" x14ac:dyDescent="0.2">
      <c r="A411" s="60">
        <v>308</v>
      </c>
      <c r="B411" s="40" t="s">
        <v>714</v>
      </c>
      <c r="C411" s="40" t="s">
        <v>708</v>
      </c>
      <c r="D411" s="42">
        <v>40000</v>
      </c>
      <c r="E411" s="42">
        <v>1148</v>
      </c>
      <c r="F411" s="42">
        <v>442.65</v>
      </c>
      <c r="G411" s="42">
        <v>1216</v>
      </c>
      <c r="H411" s="42">
        <v>21786.31</v>
      </c>
      <c r="I411" s="42">
        <v>18213.689999999999</v>
      </c>
      <c r="J411" s="100"/>
    </row>
    <row r="412" spans="1:10" x14ac:dyDescent="0.2">
      <c r="B412" s="45"/>
      <c r="C412" s="45"/>
      <c r="D412" s="49">
        <f t="shared" ref="D412:I412" si="20">SUM(D404:D411)</f>
        <v>313000</v>
      </c>
      <c r="E412" s="49">
        <f t="shared" si="20"/>
        <v>8983.1</v>
      </c>
      <c r="F412" s="49">
        <f t="shared" si="20"/>
        <v>10845.85</v>
      </c>
      <c r="G412" s="49">
        <f t="shared" si="20"/>
        <v>9515.2000000000007</v>
      </c>
      <c r="H412" s="49">
        <f t="shared" si="20"/>
        <v>100547.37</v>
      </c>
      <c r="I412" s="49">
        <f t="shared" si="20"/>
        <v>212452.63000000003</v>
      </c>
      <c r="J412" s="83"/>
    </row>
    <row r="413" spans="1:10" x14ac:dyDescent="0.2">
      <c r="B413" s="45"/>
      <c r="C413" s="45"/>
      <c r="D413" s="45"/>
      <c r="E413" s="45"/>
      <c r="F413" s="45"/>
      <c r="G413" s="45"/>
      <c r="H413" s="45"/>
      <c r="I413" s="45"/>
      <c r="J413" s="83"/>
    </row>
    <row r="414" spans="1:10" x14ac:dyDescent="0.2">
      <c r="B414" s="45"/>
      <c r="C414" s="45"/>
      <c r="D414" s="45"/>
      <c r="E414" s="45"/>
      <c r="F414" s="45"/>
      <c r="G414" s="45"/>
      <c r="H414" s="45"/>
      <c r="I414" s="45"/>
      <c r="J414" s="83"/>
    </row>
    <row r="415" spans="1:10" x14ac:dyDescent="0.2">
      <c r="B415" s="45"/>
      <c r="C415" s="45"/>
      <c r="D415" s="45"/>
      <c r="E415" s="45"/>
      <c r="F415" s="45"/>
      <c r="G415" s="45"/>
      <c r="H415" s="45"/>
      <c r="I415" s="45"/>
      <c r="J415" s="83"/>
    </row>
    <row r="416" spans="1:10" x14ac:dyDescent="0.2">
      <c r="A416" s="80"/>
      <c r="B416" s="98" t="s">
        <v>715</v>
      </c>
      <c r="C416" s="99"/>
      <c r="D416" s="99"/>
      <c r="E416" s="99"/>
      <c r="F416" s="99"/>
      <c r="G416" s="99"/>
      <c r="H416" s="99"/>
      <c r="I416" s="99"/>
      <c r="J416" s="83"/>
    </row>
    <row r="417" spans="1:10" x14ac:dyDescent="0.2">
      <c r="A417" s="60">
        <v>309</v>
      </c>
      <c r="B417" s="40" t="s">
        <v>716</v>
      </c>
      <c r="C417" s="40" t="s">
        <v>318</v>
      </c>
      <c r="D417" s="41">
        <v>35000</v>
      </c>
      <c r="E417" s="41">
        <v>1004.5</v>
      </c>
      <c r="F417" s="40">
        <v>0</v>
      </c>
      <c r="G417" s="41">
        <v>1064</v>
      </c>
      <c r="H417" s="41">
        <v>3593.5</v>
      </c>
      <c r="I417" s="41">
        <v>31406.5</v>
      </c>
      <c r="J417" s="83"/>
    </row>
    <row r="418" spans="1:10" x14ac:dyDescent="0.2">
      <c r="A418" s="60">
        <v>310</v>
      </c>
      <c r="B418" s="40" t="s">
        <v>717</v>
      </c>
      <c r="C418" s="40" t="s">
        <v>310</v>
      </c>
      <c r="D418" s="41">
        <v>25000</v>
      </c>
      <c r="E418" s="40">
        <v>717.5</v>
      </c>
      <c r="F418" s="40">
        <v>0</v>
      </c>
      <c r="G418" s="40">
        <v>760</v>
      </c>
      <c r="H418" s="41">
        <v>13515.2</v>
      </c>
      <c r="I418" s="41">
        <v>11484.8</v>
      </c>
      <c r="J418" s="83"/>
    </row>
    <row r="419" spans="1:10" x14ac:dyDescent="0.2">
      <c r="A419" s="60">
        <v>311</v>
      </c>
      <c r="B419" s="40" t="s">
        <v>718</v>
      </c>
      <c r="C419" s="40" t="s">
        <v>429</v>
      </c>
      <c r="D419" s="41">
        <v>12300</v>
      </c>
      <c r="E419" s="40">
        <v>353.01</v>
      </c>
      <c r="F419" s="40">
        <v>0</v>
      </c>
      <c r="G419" s="40">
        <v>373.92</v>
      </c>
      <c r="H419" s="40">
        <v>751.93</v>
      </c>
      <c r="I419" s="41">
        <v>11548.07</v>
      </c>
      <c r="J419" s="83"/>
    </row>
    <row r="420" spans="1:10" x14ac:dyDescent="0.2">
      <c r="A420" s="60">
        <v>312</v>
      </c>
      <c r="B420" s="40" t="s">
        <v>719</v>
      </c>
      <c r="C420" s="40" t="s">
        <v>429</v>
      </c>
      <c r="D420" s="41">
        <v>35000</v>
      </c>
      <c r="E420" s="41">
        <v>1004.5</v>
      </c>
      <c r="F420" s="40">
        <v>0</v>
      </c>
      <c r="G420" s="41">
        <v>1064</v>
      </c>
      <c r="H420" s="41">
        <v>2093.5</v>
      </c>
      <c r="I420" s="41">
        <v>32906.5</v>
      </c>
      <c r="J420" s="83"/>
    </row>
    <row r="421" spans="1:10" x14ac:dyDescent="0.2">
      <c r="A421" s="60">
        <v>313</v>
      </c>
      <c r="B421" s="40" t="s">
        <v>720</v>
      </c>
      <c r="C421" s="40" t="s">
        <v>429</v>
      </c>
      <c r="D421" s="41">
        <v>25000</v>
      </c>
      <c r="E421" s="40">
        <v>717.5</v>
      </c>
      <c r="F421" s="40">
        <v>0</v>
      </c>
      <c r="G421" s="40">
        <v>760</v>
      </c>
      <c r="H421" s="41">
        <v>10289.790000000001</v>
      </c>
      <c r="I421" s="41">
        <v>14710.21</v>
      </c>
    </row>
    <row r="422" spans="1:10" x14ac:dyDescent="0.2">
      <c r="A422" s="60">
        <v>314</v>
      </c>
      <c r="B422" s="40" t="s">
        <v>721</v>
      </c>
      <c r="C422" s="40" t="s">
        <v>722</v>
      </c>
      <c r="D422" s="41">
        <v>110000</v>
      </c>
      <c r="E422" s="41">
        <v>3157</v>
      </c>
      <c r="F422" s="41">
        <v>14457.62</v>
      </c>
      <c r="G422" s="41">
        <v>3344</v>
      </c>
      <c r="H422" s="41">
        <v>24349.62</v>
      </c>
      <c r="I422" s="41">
        <v>85650.38</v>
      </c>
    </row>
    <row r="423" spans="1:10" x14ac:dyDescent="0.2">
      <c r="A423" s="60">
        <v>315</v>
      </c>
      <c r="B423" s="40" t="s">
        <v>723</v>
      </c>
      <c r="C423" s="40" t="s">
        <v>724</v>
      </c>
      <c r="D423" s="41">
        <v>26250</v>
      </c>
      <c r="E423" s="40">
        <v>753.38</v>
      </c>
      <c r="F423" s="40">
        <v>0</v>
      </c>
      <c r="G423" s="40">
        <v>798</v>
      </c>
      <c r="H423" s="41">
        <v>17095.259999999998</v>
      </c>
      <c r="I423" s="41">
        <v>9154.74</v>
      </c>
    </row>
    <row r="424" spans="1:10" x14ac:dyDescent="0.2">
      <c r="A424" s="60">
        <v>316</v>
      </c>
      <c r="B424" s="40" t="s">
        <v>725</v>
      </c>
      <c r="C424" s="40" t="s">
        <v>726</v>
      </c>
      <c r="D424" s="41">
        <v>50000</v>
      </c>
      <c r="E424" s="41">
        <v>1435</v>
      </c>
      <c r="F424" s="41">
        <v>1854</v>
      </c>
      <c r="G424" s="41">
        <v>1520</v>
      </c>
      <c r="H424" s="41">
        <v>6334</v>
      </c>
      <c r="I424" s="41">
        <v>43666</v>
      </c>
      <c r="J424" s="83"/>
    </row>
    <row r="425" spans="1:10" x14ac:dyDescent="0.2">
      <c r="A425" s="60">
        <v>317</v>
      </c>
      <c r="B425" s="40" t="s">
        <v>727</v>
      </c>
      <c r="C425" s="40" t="s">
        <v>310</v>
      </c>
      <c r="D425" s="41">
        <v>30000</v>
      </c>
      <c r="E425" s="40">
        <v>861</v>
      </c>
      <c r="F425" s="40">
        <v>0</v>
      </c>
      <c r="G425" s="40">
        <v>912</v>
      </c>
      <c r="H425" s="41">
        <v>1798</v>
      </c>
      <c r="I425" s="41">
        <v>28202</v>
      </c>
      <c r="J425" s="83"/>
    </row>
    <row r="426" spans="1:10" x14ac:dyDescent="0.2">
      <c r="B426" s="45" t="s">
        <v>679</v>
      </c>
      <c r="C426" s="45">
        <v>9</v>
      </c>
      <c r="D426" s="46">
        <v>348550</v>
      </c>
      <c r="E426" s="46">
        <v>10003.39</v>
      </c>
      <c r="F426" s="46">
        <v>16311.62</v>
      </c>
      <c r="G426" s="46">
        <v>10595.92</v>
      </c>
      <c r="H426" s="46">
        <v>79820.800000000003</v>
      </c>
      <c r="I426" s="46">
        <v>268729.2</v>
      </c>
      <c r="J426" s="83"/>
    </row>
    <row r="427" spans="1:10" x14ac:dyDescent="0.2">
      <c r="B427" s="45"/>
      <c r="C427" s="45"/>
      <c r="D427" s="45"/>
      <c r="E427" s="45"/>
      <c r="F427" s="45"/>
      <c r="G427" s="45"/>
      <c r="H427" s="45"/>
      <c r="I427" s="45"/>
      <c r="J427" s="83"/>
    </row>
    <row r="428" spans="1:10" x14ac:dyDescent="0.2">
      <c r="B428" s="45"/>
      <c r="C428" s="45"/>
      <c r="D428" s="45"/>
      <c r="E428" s="45"/>
      <c r="F428" s="45"/>
      <c r="G428" s="45"/>
      <c r="H428" s="45"/>
      <c r="I428" s="45"/>
      <c r="J428" s="83"/>
    </row>
    <row r="429" spans="1:10" x14ac:dyDescent="0.2">
      <c r="J429" s="83"/>
    </row>
    <row r="430" spans="1:10" x14ac:dyDescent="0.2">
      <c r="A430" s="61"/>
      <c r="B430" s="51" t="s">
        <v>728</v>
      </c>
      <c r="C430" s="51"/>
      <c r="D430" s="51"/>
      <c r="E430" s="51"/>
      <c r="F430" s="51"/>
      <c r="G430" s="51"/>
      <c r="H430" s="51"/>
      <c r="I430" s="51"/>
      <c r="J430" s="83"/>
    </row>
    <row r="431" spans="1:10" x14ac:dyDescent="0.2">
      <c r="A431" s="14">
        <v>318</v>
      </c>
      <c r="B431" s="40" t="s">
        <v>729</v>
      </c>
      <c r="C431" s="40" t="s">
        <v>318</v>
      </c>
      <c r="D431" s="42">
        <v>30000</v>
      </c>
      <c r="E431" s="42">
        <v>861</v>
      </c>
      <c r="F431" s="42">
        <v>0</v>
      </c>
      <c r="G431" s="42">
        <v>912</v>
      </c>
      <c r="H431" s="42">
        <v>15523.93</v>
      </c>
      <c r="I431" s="42">
        <v>14476.07</v>
      </c>
      <c r="J431" s="83"/>
    </row>
    <row r="432" spans="1:10" x14ac:dyDescent="0.2">
      <c r="A432" s="14">
        <v>319</v>
      </c>
      <c r="B432" s="40" t="s">
        <v>730</v>
      </c>
      <c r="C432" s="40" t="s">
        <v>318</v>
      </c>
      <c r="D432" s="42">
        <v>30000</v>
      </c>
      <c r="E432" s="42">
        <v>861</v>
      </c>
      <c r="F432" s="42">
        <v>0</v>
      </c>
      <c r="G432" s="42">
        <v>912</v>
      </c>
      <c r="H432" s="42">
        <v>7664</v>
      </c>
      <c r="I432" s="42">
        <v>22336</v>
      </c>
      <c r="J432" s="83"/>
    </row>
    <row r="433" spans="1:10" x14ac:dyDescent="0.2">
      <c r="A433" s="14">
        <v>320</v>
      </c>
      <c r="B433" s="40" t="s">
        <v>731</v>
      </c>
      <c r="C433" s="40" t="s">
        <v>310</v>
      </c>
      <c r="D433" s="42">
        <v>26250</v>
      </c>
      <c r="E433" s="42">
        <v>753.38</v>
      </c>
      <c r="F433" s="42">
        <v>0</v>
      </c>
      <c r="G433" s="42">
        <v>798</v>
      </c>
      <c r="H433" s="42">
        <v>15845.94</v>
      </c>
      <c r="I433" s="42">
        <v>10404.06</v>
      </c>
      <c r="J433" s="83"/>
    </row>
    <row r="434" spans="1:10" x14ac:dyDescent="0.2">
      <c r="B434" s="45"/>
      <c r="C434" s="45"/>
      <c r="D434" s="49">
        <f t="shared" ref="D434:I434" si="21">SUM(D431:D433)</f>
        <v>86250</v>
      </c>
      <c r="E434" s="49">
        <f t="shared" si="21"/>
        <v>2475.38</v>
      </c>
      <c r="F434" s="49">
        <f t="shared" si="21"/>
        <v>0</v>
      </c>
      <c r="G434" s="49">
        <f t="shared" si="21"/>
        <v>2622</v>
      </c>
      <c r="H434" s="49">
        <f t="shared" si="21"/>
        <v>39033.870000000003</v>
      </c>
      <c r="I434" s="49">
        <f t="shared" si="21"/>
        <v>47216.13</v>
      </c>
      <c r="J434" s="83"/>
    </row>
    <row r="435" spans="1:10" x14ac:dyDescent="0.2">
      <c r="B435" s="45"/>
      <c r="C435" s="45"/>
      <c r="D435" s="45"/>
      <c r="E435" s="45"/>
      <c r="F435" s="45"/>
      <c r="G435" s="45"/>
      <c r="H435" s="45"/>
      <c r="I435" s="45"/>
    </row>
    <row r="436" spans="1:10" x14ac:dyDescent="0.2">
      <c r="J436" s="83"/>
    </row>
    <row r="437" spans="1:10" x14ac:dyDescent="0.2">
      <c r="A437" s="80"/>
      <c r="B437" s="51" t="s">
        <v>732</v>
      </c>
      <c r="C437" s="87"/>
      <c r="D437" s="87"/>
      <c r="E437" s="87"/>
      <c r="F437" s="87"/>
      <c r="G437" s="87"/>
      <c r="H437" s="87"/>
      <c r="I437" s="87"/>
      <c r="J437" s="83"/>
    </row>
    <row r="438" spans="1:10" x14ac:dyDescent="0.2">
      <c r="A438" s="14">
        <v>321</v>
      </c>
      <c r="B438" s="40" t="s">
        <v>733</v>
      </c>
      <c r="C438" s="40" t="s">
        <v>724</v>
      </c>
      <c r="D438" s="41">
        <v>40000</v>
      </c>
      <c r="E438" s="41">
        <v>1148</v>
      </c>
      <c r="F438" s="40">
        <v>442.65</v>
      </c>
      <c r="G438" s="41">
        <v>1216</v>
      </c>
      <c r="H438" s="41">
        <v>15292.1</v>
      </c>
      <c r="I438" s="41">
        <v>24707.9</v>
      </c>
      <c r="J438" s="83"/>
    </row>
    <row r="439" spans="1:10" x14ac:dyDescent="0.2">
      <c r="A439" s="60">
        <v>322</v>
      </c>
      <c r="B439" s="40" t="s">
        <v>734</v>
      </c>
      <c r="C439" s="40" t="s">
        <v>735</v>
      </c>
      <c r="D439" s="41">
        <v>60000</v>
      </c>
      <c r="E439" s="41">
        <v>1722</v>
      </c>
      <c r="F439" s="41">
        <v>3486.68</v>
      </c>
      <c r="G439" s="41">
        <v>1824</v>
      </c>
      <c r="H439" s="41">
        <v>21439.88</v>
      </c>
      <c r="I439" s="41">
        <v>38560.120000000003</v>
      </c>
      <c r="J439" s="83"/>
    </row>
    <row r="440" spans="1:10" x14ac:dyDescent="0.2">
      <c r="A440" s="14">
        <v>323</v>
      </c>
      <c r="B440" s="40" t="s">
        <v>736</v>
      </c>
      <c r="C440" s="40" t="s">
        <v>724</v>
      </c>
      <c r="D440" s="41">
        <v>31500</v>
      </c>
      <c r="E440" s="40">
        <v>904.05</v>
      </c>
      <c r="F440" s="40">
        <v>0</v>
      </c>
      <c r="G440" s="40">
        <v>957.6</v>
      </c>
      <c r="H440" s="41">
        <v>16227.35</v>
      </c>
      <c r="I440" s="41">
        <v>15272.65</v>
      </c>
      <c r="J440" s="83"/>
    </row>
    <row r="441" spans="1:10" x14ac:dyDescent="0.2">
      <c r="A441" s="60">
        <v>324</v>
      </c>
      <c r="B441" s="40" t="s">
        <v>737</v>
      </c>
      <c r="C441" s="40" t="s">
        <v>298</v>
      </c>
      <c r="D441" s="41">
        <v>35000</v>
      </c>
      <c r="E441" s="41">
        <v>1004.5</v>
      </c>
      <c r="F441" s="40">
        <v>0</v>
      </c>
      <c r="G441" s="41">
        <v>1064</v>
      </c>
      <c r="H441" s="41">
        <v>2093.5</v>
      </c>
      <c r="I441" s="41">
        <v>32906.5</v>
      </c>
      <c r="J441" s="100"/>
    </row>
    <row r="442" spans="1:10" x14ac:dyDescent="0.2">
      <c r="B442" s="45"/>
      <c r="C442" s="45"/>
      <c r="D442" s="46">
        <f>SUM(D438:D441)</f>
        <v>166500</v>
      </c>
      <c r="E442" s="46">
        <f t="shared" ref="E442:I442" si="22">SUM(E438:E441)</f>
        <v>4778.55</v>
      </c>
      <c r="F442" s="46">
        <f t="shared" si="22"/>
        <v>3929.33</v>
      </c>
      <c r="G442" s="46">
        <f t="shared" si="22"/>
        <v>5061.6000000000004</v>
      </c>
      <c r="H442" s="46">
        <f t="shared" si="22"/>
        <v>55052.83</v>
      </c>
      <c r="I442" s="46">
        <f t="shared" si="22"/>
        <v>111447.17</v>
      </c>
      <c r="J442" s="100"/>
    </row>
    <row r="443" spans="1:10" x14ac:dyDescent="0.2">
      <c r="B443" s="45"/>
      <c r="C443" s="45"/>
      <c r="D443" s="46"/>
      <c r="E443" s="45"/>
      <c r="F443" s="45"/>
      <c r="G443" s="45"/>
      <c r="H443" s="45"/>
      <c r="I443" s="45"/>
      <c r="J443" s="100"/>
    </row>
    <row r="444" spans="1:10" x14ac:dyDescent="0.2">
      <c r="B444" s="45"/>
      <c r="C444" s="45"/>
      <c r="D444" s="45"/>
      <c r="E444" s="45"/>
      <c r="F444" s="45"/>
      <c r="G444" s="45"/>
      <c r="H444" s="45"/>
      <c r="I444" s="45"/>
      <c r="J444" s="100"/>
    </row>
    <row r="445" spans="1:10" x14ac:dyDescent="0.2">
      <c r="A445" s="80"/>
      <c r="B445" s="101" t="s">
        <v>738</v>
      </c>
      <c r="C445" s="102"/>
      <c r="D445" s="102"/>
      <c r="E445" s="102"/>
      <c r="F445" s="102"/>
      <c r="G445" s="102"/>
      <c r="H445" s="102"/>
      <c r="I445" s="102"/>
      <c r="J445" s="100"/>
    </row>
    <row r="446" spans="1:10" x14ac:dyDescent="0.2">
      <c r="A446" s="14">
        <v>325</v>
      </c>
      <c r="B446" s="52" t="s">
        <v>739</v>
      </c>
      <c r="C446" s="52" t="s">
        <v>740</v>
      </c>
      <c r="D446" s="53">
        <v>50000</v>
      </c>
      <c r="E446" s="53">
        <v>1435</v>
      </c>
      <c r="F446" s="53">
        <v>1854</v>
      </c>
      <c r="G446" s="53">
        <v>1520</v>
      </c>
      <c r="H446" s="53">
        <v>4834</v>
      </c>
      <c r="I446" s="53">
        <v>45166</v>
      </c>
      <c r="J446" s="100"/>
    </row>
    <row r="447" spans="1:10" x14ac:dyDescent="0.2">
      <c r="A447" s="14">
        <v>326</v>
      </c>
      <c r="B447" s="40" t="s">
        <v>741</v>
      </c>
      <c r="C447" s="40" t="s">
        <v>742</v>
      </c>
      <c r="D447" s="41">
        <v>50000</v>
      </c>
      <c r="E447" s="41">
        <v>1435</v>
      </c>
      <c r="F447" s="41">
        <v>1854</v>
      </c>
      <c r="G447" s="41">
        <v>1520</v>
      </c>
      <c r="H447" s="41">
        <v>4834</v>
      </c>
      <c r="I447" s="41">
        <v>45166</v>
      </c>
      <c r="J447" s="100"/>
    </row>
    <row r="448" spans="1:10" x14ac:dyDescent="0.2">
      <c r="A448" s="14">
        <v>327</v>
      </c>
      <c r="B448" s="40" t="s">
        <v>743</v>
      </c>
      <c r="C448" s="40" t="s">
        <v>742</v>
      </c>
      <c r="D448" s="41">
        <v>30000</v>
      </c>
      <c r="E448" s="40">
        <v>861</v>
      </c>
      <c r="F448" s="40">
        <v>0</v>
      </c>
      <c r="G448" s="40">
        <v>912</v>
      </c>
      <c r="H448" s="41">
        <v>3864</v>
      </c>
      <c r="I448" s="41">
        <v>26136</v>
      </c>
      <c r="J448" s="83"/>
    </row>
    <row r="449" spans="1:10" x14ac:dyDescent="0.2">
      <c r="A449" s="14">
        <v>328</v>
      </c>
      <c r="B449" s="40" t="s">
        <v>744</v>
      </c>
      <c r="C449" s="40" t="s">
        <v>745</v>
      </c>
      <c r="D449" s="41">
        <v>50000</v>
      </c>
      <c r="E449" s="41">
        <v>1435</v>
      </c>
      <c r="F449" s="41">
        <v>1596.68</v>
      </c>
      <c r="G449" s="41">
        <v>1520</v>
      </c>
      <c r="H449" s="41">
        <v>6292.14</v>
      </c>
      <c r="I449" s="41">
        <v>43707.86</v>
      </c>
      <c r="J449" s="83"/>
    </row>
    <row r="450" spans="1:10" x14ac:dyDescent="0.2">
      <c r="A450" s="14">
        <v>329</v>
      </c>
      <c r="B450" s="40" t="s">
        <v>746</v>
      </c>
      <c r="C450" s="40" t="s">
        <v>742</v>
      </c>
      <c r="D450" s="41">
        <v>75000</v>
      </c>
      <c r="E450" s="41">
        <v>2152.5</v>
      </c>
      <c r="F450" s="41">
        <v>6309.38</v>
      </c>
      <c r="G450" s="41">
        <v>2280</v>
      </c>
      <c r="H450" s="41">
        <v>10766.88</v>
      </c>
      <c r="I450" s="41">
        <v>64233.120000000003</v>
      </c>
      <c r="J450" s="83"/>
    </row>
    <row r="451" spans="1:10" x14ac:dyDescent="0.2">
      <c r="A451" s="14">
        <v>330</v>
      </c>
      <c r="B451" s="40" t="s">
        <v>747</v>
      </c>
      <c r="C451" s="40" t="s">
        <v>429</v>
      </c>
      <c r="D451" s="41">
        <v>30000</v>
      </c>
      <c r="E451" s="40">
        <v>861</v>
      </c>
      <c r="F451" s="40">
        <v>0</v>
      </c>
      <c r="G451" s="40">
        <v>912</v>
      </c>
      <c r="H451" s="41">
        <v>1798</v>
      </c>
      <c r="I451" s="41">
        <v>28202</v>
      </c>
      <c r="J451" s="83"/>
    </row>
    <row r="452" spans="1:10" x14ac:dyDescent="0.2">
      <c r="A452" s="14">
        <v>331</v>
      </c>
      <c r="B452" s="40" t="s">
        <v>748</v>
      </c>
      <c r="C452" s="40" t="s">
        <v>429</v>
      </c>
      <c r="D452" s="41">
        <v>35000</v>
      </c>
      <c r="E452" s="41">
        <v>1004.5</v>
      </c>
      <c r="F452" s="40">
        <v>0</v>
      </c>
      <c r="G452" s="41">
        <v>1064</v>
      </c>
      <c r="H452" s="41">
        <v>2093.5</v>
      </c>
      <c r="I452" s="41">
        <v>32906.5</v>
      </c>
      <c r="J452" s="83"/>
    </row>
    <row r="453" spans="1:10" x14ac:dyDescent="0.2">
      <c r="A453" s="14">
        <v>332</v>
      </c>
      <c r="B453" s="40" t="s">
        <v>749</v>
      </c>
      <c r="C453" s="40" t="s">
        <v>742</v>
      </c>
      <c r="D453" s="41">
        <v>50000</v>
      </c>
      <c r="E453" s="41">
        <v>1435</v>
      </c>
      <c r="F453" s="41">
        <v>1854</v>
      </c>
      <c r="G453" s="41">
        <v>1520</v>
      </c>
      <c r="H453" s="41">
        <v>4834</v>
      </c>
      <c r="I453" s="41">
        <v>45166</v>
      </c>
      <c r="J453" s="83"/>
    </row>
    <row r="454" spans="1:10" x14ac:dyDescent="0.2">
      <c r="B454" s="45"/>
      <c r="C454" s="45"/>
      <c r="D454" s="46">
        <f t="shared" ref="D454:I454" si="23">SUM(D446:D453)</f>
        <v>370000</v>
      </c>
      <c r="E454" s="46">
        <f t="shared" si="23"/>
        <v>10619</v>
      </c>
      <c r="F454" s="46">
        <f t="shared" si="23"/>
        <v>13468.060000000001</v>
      </c>
      <c r="G454" s="46">
        <f t="shared" si="23"/>
        <v>11248</v>
      </c>
      <c r="H454" s="46">
        <f t="shared" si="23"/>
        <v>39316.519999999997</v>
      </c>
      <c r="I454" s="46">
        <f t="shared" si="23"/>
        <v>330683.48</v>
      </c>
      <c r="J454" s="83"/>
    </row>
    <row r="455" spans="1:10" x14ac:dyDescent="0.2">
      <c r="B455" s="45"/>
      <c r="C455" s="45"/>
      <c r="D455" s="46"/>
      <c r="E455" s="46"/>
      <c r="F455" s="46"/>
      <c r="G455" s="46"/>
      <c r="H455" s="46"/>
      <c r="I455" s="46"/>
      <c r="J455" s="83"/>
    </row>
    <row r="456" spans="1:10" x14ac:dyDescent="0.2">
      <c r="B456" s="45"/>
      <c r="C456" s="45"/>
      <c r="D456" s="45"/>
      <c r="E456" s="45"/>
      <c r="F456" s="45"/>
      <c r="G456" s="45"/>
      <c r="H456" s="45"/>
      <c r="I456" s="45"/>
      <c r="J456" s="45"/>
    </row>
    <row r="457" spans="1:10" x14ac:dyDescent="0.2">
      <c r="A457" s="80"/>
      <c r="B457" s="99" t="s">
        <v>750</v>
      </c>
      <c r="C457" s="99"/>
      <c r="D457" s="99"/>
      <c r="E457" s="99"/>
      <c r="F457" s="99"/>
      <c r="G457" s="99"/>
      <c r="H457" s="99"/>
      <c r="I457" s="99"/>
      <c r="J457" s="45"/>
    </row>
    <row r="458" spans="1:10" x14ac:dyDescent="0.2">
      <c r="A458" s="14">
        <v>333</v>
      </c>
      <c r="B458" s="40" t="s">
        <v>751</v>
      </c>
      <c r="C458" s="40" t="s">
        <v>752</v>
      </c>
      <c r="D458" s="42">
        <v>50000</v>
      </c>
      <c r="E458" s="42">
        <v>1435</v>
      </c>
      <c r="F458" s="42">
        <v>1854</v>
      </c>
      <c r="G458" s="42">
        <v>1520</v>
      </c>
      <c r="H458" s="42">
        <v>4834</v>
      </c>
      <c r="I458" s="42">
        <v>45166</v>
      </c>
      <c r="J458" s="45"/>
    </row>
    <row r="459" spans="1:10" x14ac:dyDescent="0.2">
      <c r="B459" s="45"/>
      <c r="C459" s="45"/>
      <c r="D459" s="49">
        <f t="shared" ref="D459:I459" si="24">SUM(D458)</f>
        <v>50000</v>
      </c>
      <c r="E459" s="49">
        <f t="shared" si="24"/>
        <v>1435</v>
      </c>
      <c r="F459" s="49">
        <f t="shared" si="24"/>
        <v>1854</v>
      </c>
      <c r="G459" s="49">
        <f t="shared" si="24"/>
        <v>1520</v>
      </c>
      <c r="H459" s="49">
        <f t="shared" si="24"/>
        <v>4834</v>
      </c>
      <c r="I459" s="49">
        <f t="shared" si="24"/>
        <v>45166</v>
      </c>
      <c r="J459" s="45"/>
    </row>
    <row r="460" spans="1:10" x14ac:dyDescent="0.2">
      <c r="B460" s="45"/>
      <c r="C460" s="45"/>
      <c r="D460" s="45"/>
      <c r="E460" s="45"/>
      <c r="F460" s="45"/>
      <c r="G460" s="45"/>
      <c r="H460" s="45"/>
      <c r="I460" s="45"/>
      <c r="J460" s="45"/>
    </row>
    <row r="461" spans="1:10" x14ac:dyDescent="0.2">
      <c r="B461" s="45"/>
      <c r="C461" s="45"/>
      <c r="D461" s="45"/>
      <c r="E461" s="45"/>
      <c r="F461" s="45"/>
      <c r="G461" s="45"/>
      <c r="H461" s="45"/>
      <c r="I461" s="45"/>
      <c r="J461" s="45"/>
    </row>
    <row r="462" spans="1:10" x14ac:dyDescent="0.2">
      <c r="A462" s="80"/>
      <c r="B462" s="98" t="s">
        <v>753</v>
      </c>
      <c r="C462" s="99"/>
      <c r="D462" s="99"/>
      <c r="E462" s="99"/>
      <c r="F462" s="99"/>
      <c r="G462" s="99"/>
      <c r="H462" s="99"/>
      <c r="I462" s="99"/>
      <c r="J462" s="45"/>
    </row>
    <row r="463" spans="1:10" x14ac:dyDescent="0.2">
      <c r="A463" s="14">
        <v>334</v>
      </c>
      <c r="B463" s="40" t="s">
        <v>754</v>
      </c>
      <c r="C463" s="40" t="s">
        <v>298</v>
      </c>
      <c r="D463" s="42">
        <v>50000</v>
      </c>
      <c r="E463" s="42">
        <v>1435</v>
      </c>
      <c r="F463" s="42">
        <v>1854</v>
      </c>
      <c r="G463" s="42">
        <v>1520</v>
      </c>
      <c r="H463" s="42">
        <v>21400</v>
      </c>
      <c r="I463" s="42">
        <v>28600</v>
      </c>
      <c r="J463" s="45"/>
    </row>
    <row r="464" spans="1:10" x14ac:dyDescent="0.2">
      <c r="A464" s="14">
        <v>335</v>
      </c>
      <c r="B464" s="40" t="s">
        <v>755</v>
      </c>
      <c r="C464" s="40" t="s">
        <v>742</v>
      </c>
      <c r="D464" s="42">
        <v>50000</v>
      </c>
      <c r="E464" s="42">
        <v>1435</v>
      </c>
      <c r="F464" s="42">
        <v>1854</v>
      </c>
      <c r="G464" s="42">
        <v>1520</v>
      </c>
      <c r="H464" s="42">
        <v>4834</v>
      </c>
      <c r="I464" s="42">
        <v>45166</v>
      </c>
      <c r="J464" s="45"/>
    </row>
    <row r="465" spans="1:10" x14ac:dyDescent="0.2">
      <c r="B465" s="45"/>
      <c r="C465" s="45"/>
      <c r="D465" s="49">
        <f t="shared" ref="D465:I465" si="25">SUM(D463:D464)</f>
        <v>100000</v>
      </c>
      <c r="E465" s="49">
        <f t="shared" si="25"/>
        <v>2870</v>
      </c>
      <c r="F465" s="49">
        <f t="shared" si="25"/>
        <v>3708</v>
      </c>
      <c r="G465" s="49">
        <f t="shared" si="25"/>
        <v>3040</v>
      </c>
      <c r="H465" s="49">
        <f t="shared" si="25"/>
        <v>26234</v>
      </c>
      <c r="I465" s="49">
        <f t="shared" si="25"/>
        <v>73766</v>
      </c>
      <c r="J465" s="45"/>
    </row>
    <row r="466" spans="1:10" x14ac:dyDescent="0.2">
      <c r="B466" s="45"/>
      <c r="C466" s="45"/>
      <c r="J466" s="45"/>
    </row>
    <row r="467" spans="1:10" x14ac:dyDescent="0.2">
      <c r="B467" s="45"/>
      <c r="C467" s="45"/>
      <c r="J467" s="45"/>
    </row>
    <row r="468" spans="1:10" x14ac:dyDescent="0.2">
      <c r="A468" s="81"/>
      <c r="B468" s="101" t="s">
        <v>756</v>
      </c>
      <c r="C468" s="102"/>
      <c r="D468" s="102"/>
      <c r="E468" s="102"/>
      <c r="F468" s="102"/>
      <c r="G468" s="102"/>
      <c r="H468" s="102"/>
      <c r="I468" s="102"/>
      <c r="J468" s="45"/>
    </row>
    <row r="469" spans="1:10" x14ac:dyDescent="0.2">
      <c r="A469" s="14">
        <v>336</v>
      </c>
      <c r="B469" s="40" t="s">
        <v>757</v>
      </c>
      <c r="C469" s="40" t="s">
        <v>758</v>
      </c>
      <c r="D469" s="42">
        <v>50000</v>
      </c>
      <c r="E469" s="42">
        <v>1435</v>
      </c>
      <c r="F469" s="42">
        <v>1854</v>
      </c>
      <c r="G469" s="42">
        <v>1520</v>
      </c>
      <c r="H469" s="42">
        <v>4834</v>
      </c>
      <c r="I469" s="42">
        <v>45166</v>
      </c>
      <c r="J469" s="45"/>
    </row>
    <row r="470" spans="1:10" x14ac:dyDescent="0.2">
      <c r="B470" s="45"/>
      <c r="C470" s="45"/>
      <c r="D470" s="49">
        <f t="shared" ref="D470:I470" si="26">SUM(D469)</f>
        <v>50000</v>
      </c>
      <c r="E470" s="49">
        <f t="shared" si="26"/>
        <v>1435</v>
      </c>
      <c r="F470" s="49">
        <f t="shared" si="26"/>
        <v>1854</v>
      </c>
      <c r="G470" s="49">
        <f t="shared" si="26"/>
        <v>1520</v>
      </c>
      <c r="H470" s="49">
        <f t="shared" si="26"/>
        <v>4834</v>
      </c>
      <c r="I470" s="49">
        <f t="shared" si="26"/>
        <v>45166</v>
      </c>
      <c r="J470" s="45"/>
    </row>
    <row r="471" spans="1:10" x14ac:dyDescent="0.2">
      <c r="B471" s="45"/>
      <c r="C471" s="45"/>
      <c r="J471" s="45"/>
    </row>
    <row r="472" spans="1:10" x14ac:dyDescent="0.2">
      <c r="B472" s="45"/>
      <c r="C472" s="45"/>
      <c r="J472" s="45"/>
    </row>
    <row r="473" spans="1:10" x14ac:dyDescent="0.2">
      <c r="A473" s="81"/>
      <c r="B473" s="101" t="s">
        <v>759</v>
      </c>
      <c r="C473" s="102"/>
      <c r="D473" s="102"/>
      <c r="E473" s="102"/>
      <c r="F473" s="102"/>
      <c r="G473" s="102"/>
      <c r="H473" s="102"/>
      <c r="I473" s="102"/>
      <c r="J473" s="45"/>
    </row>
    <row r="474" spans="1:10" x14ac:dyDescent="0.2">
      <c r="A474" s="14">
        <v>337</v>
      </c>
      <c r="B474" s="40" t="s">
        <v>760</v>
      </c>
      <c r="C474" s="40" t="s">
        <v>325</v>
      </c>
      <c r="D474" s="42">
        <v>26000</v>
      </c>
      <c r="E474" s="42">
        <v>746.2</v>
      </c>
      <c r="F474" s="42">
        <v>0</v>
      </c>
      <c r="G474" s="42">
        <v>790.4</v>
      </c>
      <c r="H474" s="42">
        <v>1561.6</v>
      </c>
      <c r="I474" s="42">
        <v>24438.400000000001</v>
      </c>
      <c r="J474" s="45"/>
    </row>
    <row r="475" spans="1:10" x14ac:dyDescent="0.2">
      <c r="A475" s="14">
        <v>338</v>
      </c>
      <c r="B475" s="40" t="s">
        <v>761</v>
      </c>
      <c r="C475" s="40" t="s">
        <v>325</v>
      </c>
      <c r="D475" s="42">
        <v>45000</v>
      </c>
      <c r="E475" s="42">
        <v>1291.5</v>
      </c>
      <c r="F475" s="42">
        <v>1148.33</v>
      </c>
      <c r="G475" s="42">
        <v>1368</v>
      </c>
      <c r="H475" s="42">
        <v>3832.83</v>
      </c>
      <c r="I475" s="42">
        <v>41167.17</v>
      </c>
      <c r="J475" s="45"/>
    </row>
    <row r="476" spans="1:10" x14ac:dyDescent="0.2">
      <c r="A476" s="14">
        <v>339</v>
      </c>
      <c r="B476" s="40" t="s">
        <v>762</v>
      </c>
      <c r="C476" s="40" t="s">
        <v>682</v>
      </c>
      <c r="D476" s="42">
        <v>30000</v>
      </c>
      <c r="E476" s="42">
        <v>861</v>
      </c>
      <c r="F476" s="42">
        <v>0</v>
      </c>
      <c r="G476" s="42">
        <v>912</v>
      </c>
      <c r="H476" s="42">
        <v>1798</v>
      </c>
      <c r="I476" s="42">
        <v>28202</v>
      </c>
      <c r="J476" s="45"/>
    </row>
    <row r="477" spans="1:10" x14ac:dyDescent="0.2">
      <c r="A477" s="14">
        <v>340</v>
      </c>
      <c r="B477" s="40" t="s">
        <v>763</v>
      </c>
      <c r="C477" s="40" t="s">
        <v>318</v>
      </c>
      <c r="D477" s="42">
        <v>31500</v>
      </c>
      <c r="E477" s="42">
        <v>904.05</v>
      </c>
      <c r="F477" s="42">
        <v>0</v>
      </c>
      <c r="G477" s="42">
        <v>957.6</v>
      </c>
      <c r="H477" s="42">
        <v>1886.65</v>
      </c>
      <c r="I477" s="42">
        <v>29613.35</v>
      </c>
      <c r="J477" s="45"/>
    </row>
    <row r="478" spans="1:10" x14ac:dyDescent="0.2">
      <c r="A478" s="14">
        <v>341</v>
      </c>
      <c r="B478" s="40" t="s">
        <v>764</v>
      </c>
      <c r="C478" s="40" t="s">
        <v>349</v>
      </c>
      <c r="D478" s="42">
        <v>22000</v>
      </c>
      <c r="E478" s="42">
        <v>631.4</v>
      </c>
      <c r="F478" s="42">
        <v>0</v>
      </c>
      <c r="G478" s="42">
        <v>668.8</v>
      </c>
      <c r="H478" s="42">
        <v>4391.2</v>
      </c>
      <c r="I478" s="42">
        <v>17608.8</v>
      </c>
      <c r="J478" s="45"/>
    </row>
    <row r="479" spans="1:10" x14ac:dyDescent="0.2">
      <c r="A479" s="14">
        <v>342</v>
      </c>
      <c r="B479" s="40" t="s">
        <v>765</v>
      </c>
      <c r="C479" s="40" t="s">
        <v>318</v>
      </c>
      <c r="D479" s="42">
        <v>31500</v>
      </c>
      <c r="E479" s="42">
        <v>904.05</v>
      </c>
      <c r="F479" s="42">
        <v>0</v>
      </c>
      <c r="G479" s="42">
        <v>957.6</v>
      </c>
      <c r="H479" s="42">
        <v>1886.65</v>
      </c>
      <c r="I479" s="42">
        <v>29613.35</v>
      </c>
      <c r="J479" s="45"/>
    </row>
    <row r="480" spans="1:10" x14ac:dyDescent="0.2">
      <c r="A480" s="14">
        <v>343</v>
      </c>
      <c r="B480" s="40" t="s">
        <v>766</v>
      </c>
      <c r="C480" s="40" t="s">
        <v>349</v>
      </c>
      <c r="D480" s="42">
        <v>26000</v>
      </c>
      <c r="E480" s="42">
        <v>746.2</v>
      </c>
      <c r="F480" s="42">
        <v>0</v>
      </c>
      <c r="G480" s="42">
        <v>790.4</v>
      </c>
      <c r="H480" s="42">
        <v>16209.4</v>
      </c>
      <c r="I480" s="42">
        <v>9790.6</v>
      </c>
      <c r="J480" s="45"/>
    </row>
    <row r="481" spans="1:10" x14ac:dyDescent="0.2">
      <c r="A481" s="14">
        <v>344</v>
      </c>
      <c r="B481" s="40" t="s">
        <v>767</v>
      </c>
      <c r="C481" s="40" t="s">
        <v>726</v>
      </c>
      <c r="D481" s="42">
        <v>75000</v>
      </c>
      <c r="E481" s="42">
        <v>2152.5</v>
      </c>
      <c r="F481" s="42">
        <v>6309.38</v>
      </c>
      <c r="G481" s="42">
        <v>2280</v>
      </c>
      <c r="H481" s="42">
        <v>42309.62</v>
      </c>
      <c r="I481" s="42">
        <v>32690.38</v>
      </c>
      <c r="J481" s="45"/>
    </row>
    <row r="482" spans="1:10" x14ac:dyDescent="0.2">
      <c r="A482" s="14">
        <v>345</v>
      </c>
      <c r="B482" s="40" t="s">
        <v>768</v>
      </c>
      <c r="C482" s="40" t="s">
        <v>318</v>
      </c>
      <c r="D482" s="42">
        <v>30000</v>
      </c>
      <c r="E482" s="42">
        <v>861</v>
      </c>
      <c r="F482" s="42">
        <v>0</v>
      </c>
      <c r="G482" s="42">
        <v>912</v>
      </c>
      <c r="H482" s="42">
        <v>17490.61</v>
      </c>
      <c r="I482" s="42">
        <v>12509.39</v>
      </c>
      <c r="J482" s="45"/>
    </row>
    <row r="483" spans="1:10" x14ac:dyDescent="0.2">
      <c r="A483" s="14">
        <v>346</v>
      </c>
      <c r="B483" s="40" t="s">
        <v>253</v>
      </c>
      <c r="C483" s="40" t="s">
        <v>686</v>
      </c>
      <c r="D483" s="42">
        <v>75000</v>
      </c>
      <c r="E483" s="42">
        <v>2152.5</v>
      </c>
      <c r="F483" s="42">
        <v>6309.38</v>
      </c>
      <c r="G483" s="42">
        <v>2280</v>
      </c>
      <c r="H483" s="42">
        <v>10766.88</v>
      </c>
      <c r="I483" s="42">
        <v>64233.120000000003</v>
      </c>
      <c r="J483" s="45"/>
    </row>
    <row r="484" spans="1:10" x14ac:dyDescent="0.2">
      <c r="A484" s="14">
        <v>347</v>
      </c>
      <c r="B484" s="40" t="s">
        <v>769</v>
      </c>
      <c r="C484" s="40" t="s">
        <v>349</v>
      </c>
      <c r="D484" s="42">
        <v>22000</v>
      </c>
      <c r="E484" s="42">
        <v>631.4</v>
      </c>
      <c r="F484" s="42">
        <v>0</v>
      </c>
      <c r="G484" s="42">
        <v>668.8</v>
      </c>
      <c r="H484" s="42">
        <v>1325.2</v>
      </c>
      <c r="I484" s="42">
        <v>20674.8</v>
      </c>
      <c r="J484" s="45"/>
    </row>
    <row r="485" spans="1:10" x14ac:dyDescent="0.2">
      <c r="A485" s="14">
        <v>348</v>
      </c>
      <c r="B485" s="40" t="s">
        <v>770</v>
      </c>
      <c r="C485" s="40" t="s">
        <v>325</v>
      </c>
      <c r="D485" s="42">
        <v>55000</v>
      </c>
      <c r="E485" s="42">
        <v>1578.5</v>
      </c>
      <c r="F485" s="42">
        <v>2559.6799999999998</v>
      </c>
      <c r="G485" s="42">
        <v>1672</v>
      </c>
      <c r="H485" s="42">
        <v>5835.18</v>
      </c>
      <c r="I485" s="42">
        <v>49164.82</v>
      </c>
      <c r="J485" s="45"/>
    </row>
    <row r="486" spans="1:10" x14ac:dyDescent="0.2">
      <c r="A486" s="14">
        <v>349</v>
      </c>
      <c r="B486" s="40" t="s">
        <v>771</v>
      </c>
      <c r="C486" s="40" t="s">
        <v>349</v>
      </c>
      <c r="D486" s="42">
        <v>35000</v>
      </c>
      <c r="E486" s="42">
        <v>1004.5</v>
      </c>
      <c r="F486" s="42">
        <v>0</v>
      </c>
      <c r="G486" s="42">
        <v>1064</v>
      </c>
      <c r="H486" s="42">
        <v>2093.5</v>
      </c>
      <c r="I486" s="42">
        <v>32906.5</v>
      </c>
      <c r="J486" s="45"/>
    </row>
    <row r="487" spans="1:10" x14ac:dyDescent="0.2">
      <c r="A487" s="14">
        <v>350</v>
      </c>
      <c r="B487" s="40" t="s">
        <v>772</v>
      </c>
      <c r="C487" s="40" t="s">
        <v>429</v>
      </c>
      <c r="D487" s="42">
        <v>41000</v>
      </c>
      <c r="E487" s="42">
        <v>1176.7</v>
      </c>
      <c r="F487" s="42">
        <v>583.79</v>
      </c>
      <c r="G487" s="42">
        <v>1246.4000000000001</v>
      </c>
      <c r="H487" s="42">
        <v>12958.25</v>
      </c>
      <c r="I487" s="42">
        <v>28041.75</v>
      </c>
      <c r="J487" s="45"/>
    </row>
    <row r="488" spans="1:10" x14ac:dyDescent="0.2">
      <c r="A488" s="14">
        <v>351</v>
      </c>
      <c r="B488" s="40" t="s">
        <v>773</v>
      </c>
      <c r="C488" s="40" t="s">
        <v>14</v>
      </c>
      <c r="D488" s="42">
        <v>50000</v>
      </c>
      <c r="E488" s="42">
        <v>1435</v>
      </c>
      <c r="F488" s="42">
        <v>1854</v>
      </c>
      <c r="G488" s="42">
        <v>1520</v>
      </c>
      <c r="H488" s="42">
        <v>4834</v>
      </c>
      <c r="I488" s="42">
        <v>45166</v>
      </c>
      <c r="J488" s="45"/>
    </row>
    <row r="489" spans="1:10" x14ac:dyDescent="0.2">
      <c r="A489" s="14">
        <v>352</v>
      </c>
      <c r="B489" s="40" t="s">
        <v>774</v>
      </c>
      <c r="C489" s="40" t="s">
        <v>325</v>
      </c>
      <c r="D489" s="42">
        <v>31500</v>
      </c>
      <c r="E489" s="42">
        <v>904.05</v>
      </c>
      <c r="F489" s="42">
        <v>0</v>
      </c>
      <c r="G489" s="42">
        <v>957.6</v>
      </c>
      <c r="H489" s="42">
        <v>1886.65</v>
      </c>
      <c r="I489" s="42">
        <v>29613.35</v>
      </c>
      <c r="J489" s="45"/>
    </row>
    <row r="490" spans="1:10" x14ac:dyDescent="0.2">
      <c r="A490" s="14">
        <v>353</v>
      </c>
      <c r="B490" s="40" t="s">
        <v>775</v>
      </c>
      <c r="C490" s="40" t="s">
        <v>318</v>
      </c>
      <c r="D490" s="42">
        <v>31500</v>
      </c>
      <c r="E490" s="42">
        <v>904.05</v>
      </c>
      <c r="F490" s="42">
        <v>0</v>
      </c>
      <c r="G490" s="42">
        <v>957.6</v>
      </c>
      <c r="H490" s="42">
        <v>11602.11</v>
      </c>
      <c r="I490" s="42">
        <v>19897.89</v>
      </c>
      <c r="J490" s="45"/>
    </row>
    <row r="491" spans="1:10" x14ac:dyDescent="0.2">
      <c r="A491" s="14">
        <v>354</v>
      </c>
      <c r="B491" s="40" t="s">
        <v>776</v>
      </c>
      <c r="C491" s="40" t="s">
        <v>298</v>
      </c>
      <c r="D491" s="42">
        <v>40000</v>
      </c>
      <c r="E491" s="42">
        <v>1148</v>
      </c>
      <c r="F491" s="42">
        <v>442.65</v>
      </c>
      <c r="G491" s="42">
        <v>1216</v>
      </c>
      <c r="H491" s="42">
        <v>13746.9</v>
      </c>
      <c r="I491" s="42">
        <v>26253.1</v>
      </c>
      <c r="J491" s="45"/>
    </row>
    <row r="492" spans="1:10" x14ac:dyDescent="0.2">
      <c r="A492" s="14">
        <v>355</v>
      </c>
      <c r="B492" s="40" t="s">
        <v>777</v>
      </c>
      <c r="C492" s="40" t="s">
        <v>14</v>
      </c>
      <c r="D492" s="42">
        <v>50000</v>
      </c>
      <c r="E492" s="42">
        <v>1435</v>
      </c>
      <c r="F492" s="42">
        <v>1854</v>
      </c>
      <c r="G492" s="42">
        <v>1520</v>
      </c>
      <c r="H492" s="42">
        <v>6400</v>
      </c>
      <c r="I492" s="42">
        <v>43600</v>
      </c>
      <c r="J492" s="45"/>
    </row>
    <row r="493" spans="1:10" x14ac:dyDescent="0.2">
      <c r="A493" s="14">
        <v>356</v>
      </c>
      <c r="B493" s="40" t="s">
        <v>778</v>
      </c>
      <c r="C493" s="40" t="s">
        <v>298</v>
      </c>
      <c r="D493" s="42">
        <v>20000</v>
      </c>
      <c r="E493" s="42">
        <v>574</v>
      </c>
      <c r="F493" s="42">
        <v>0</v>
      </c>
      <c r="G493" s="42">
        <v>608</v>
      </c>
      <c r="H493" s="42">
        <v>1207</v>
      </c>
      <c r="I493" s="42">
        <v>18793</v>
      </c>
      <c r="J493" s="45"/>
    </row>
    <row r="494" spans="1:10" x14ac:dyDescent="0.2">
      <c r="A494" s="14">
        <v>357</v>
      </c>
      <c r="B494" s="40" t="s">
        <v>779</v>
      </c>
      <c r="C494" s="40" t="s">
        <v>324</v>
      </c>
      <c r="D494" s="42">
        <v>90000</v>
      </c>
      <c r="E494" s="42">
        <v>2583</v>
      </c>
      <c r="F494" s="42">
        <v>9753.1200000000008</v>
      </c>
      <c r="G494" s="42">
        <v>2736</v>
      </c>
      <c r="H494" s="42">
        <v>15097.12</v>
      </c>
      <c r="I494" s="42">
        <v>74902.880000000005</v>
      </c>
      <c r="J494" s="45"/>
    </row>
    <row r="495" spans="1:10" x14ac:dyDescent="0.2">
      <c r="A495" s="14">
        <v>358</v>
      </c>
      <c r="B495" s="40" t="s">
        <v>780</v>
      </c>
      <c r="C495" s="40" t="s">
        <v>347</v>
      </c>
      <c r="D495" s="42">
        <v>45000</v>
      </c>
      <c r="E495" s="42">
        <v>1291.5</v>
      </c>
      <c r="F495" s="42">
        <v>1148.33</v>
      </c>
      <c r="G495" s="42">
        <v>1368</v>
      </c>
      <c r="H495" s="42">
        <v>3832.83</v>
      </c>
      <c r="I495" s="42">
        <v>41167.17</v>
      </c>
      <c r="J495" s="45"/>
    </row>
    <row r="496" spans="1:10" x14ac:dyDescent="0.2">
      <c r="A496" s="14">
        <v>359</v>
      </c>
      <c r="B496" s="40" t="s">
        <v>781</v>
      </c>
      <c r="C496" s="40" t="s">
        <v>339</v>
      </c>
      <c r="D496" s="42">
        <v>40000</v>
      </c>
      <c r="E496" s="42">
        <v>1148</v>
      </c>
      <c r="F496" s="42">
        <v>442.65</v>
      </c>
      <c r="G496" s="42">
        <v>1216</v>
      </c>
      <c r="H496" s="42">
        <v>2831.65</v>
      </c>
      <c r="I496" s="42">
        <v>37168.35</v>
      </c>
      <c r="J496" s="45"/>
    </row>
    <row r="497" spans="1:10" x14ac:dyDescent="0.2">
      <c r="A497" s="14">
        <v>360</v>
      </c>
      <c r="B497" s="40" t="s">
        <v>159</v>
      </c>
      <c r="C497" s="40" t="s">
        <v>324</v>
      </c>
      <c r="D497" s="42">
        <v>65000</v>
      </c>
      <c r="E497" s="42">
        <v>1865.5</v>
      </c>
      <c r="F497" s="42">
        <v>4084.48</v>
      </c>
      <c r="G497" s="42">
        <v>1976</v>
      </c>
      <c r="H497" s="42">
        <v>9666.44</v>
      </c>
      <c r="I497" s="42">
        <v>55333.56</v>
      </c>
      <c r="J497" s="45"/>
    </row>
    <row r="498" spans="1:10" x14ac:dyDescent="0.2">
      <c r="A498" s="14">
        <v>361</v>
      </c>
      <c r="B498" s="40" t="s">
        <v>782</v>
      </c>
      <c r="C498" s="40" t="s">
        <v>318</v>
      </c>
      <c r="D498" s="42">
        <v>31500</v>
      </c>
      <c r="E498" s="42">
        <v>904.05</v>
      </c>
      <c r="F498" s="42">
        <v>0</v>
      </c>
      <c r="G498" s="42">
        <v>957.6</v>
      </c>
      <c r="H498" s="42">
        <v>3602.11</v>
      </c>
      <c r="I498" s="42">
        <v>27897.89</v>
      </c>
      <c r="J498" s="45"/>
    </row>
    <row r="499" spans="1:10" x14ac:dyDescent="0.2">
      <c r="A499" s="14">
        <v>362</v>
      </c>
      <c r="B499" s="40" t="s">
        <v>224</v>
      </c>
      <c r="C499" s="40" t="s">
        <v>324</v>
      </c>
      <c r="D499" s="42">
        <v>75000</v>
      </c>
      <c r="E499" s="42">
        <v>2152.5</v>
      </c>
      <c r="F499" s="42">
        <v>6309.38</v>
      </c>
      <c r="G499" s="42">
        <v>2280</v>
      </c>
      <c r="H499" s="42">
        <v>10766.88</v>
      </c>
      <c r="I499" s="42">
        <v>64233.120000000003</v>
      </c>
      <c r="J499" s="45"/>
    </row>
    <row r="500" spans="1:10" x14ac:dyDescent="0.2">
      <c r="A500" s="14">
        <v>363</v>
      </c>
      <c r="B500" s="40" t="s">
        <v>54</v>
      </c>
      <c r="C500" s="40" t="s">
        <v>324</v>
      </c>
      <c r="D500" s="42">
        <v>70000</v>
      </c>
      <c r="E500" s="42">
        <v>2009</v>
      </c>
      <c r="F500" s="42">
        <v>5368.48</v>
      </c>
      <c r="G500" s="42">
        <v>2128</v>
      </c>
      <c r="H500" s="42">
        <v>9530.48</v>
      </c>
      <c r="I500" s="42">
        <v>60469.52</v>
      </c>
      <c r="J500" s="45"/>
    </row>
    <row r="501" spans="1:10" x14ac:dyDescent="0.2">
      <c r="A501" s="14">
        <v>364</v>
      </c>
      <c r="B501" s="40" t="s">
        <v>27</v>
      </c>
      <c r="C501" s="40" t="s">
        <v>324</v>
      </c>
      <c r="D501" s="42">
        <v>75000</v>
      </c>
      <c r="E501" s="42">
        <v>2152.5</v>
      </c>
      <c r="F501" s="42">
        <v>6309.38</v>
      </c>
      <c r="G501" s="42">
        <v>2280</v>
      </c>
      <c r="H501" s="42">
        <v>10766.88</v>
      </c>
      <c r="I501" s="42">
        <v>64233.120000000003</v>
      </c>
      <c r="J501" s="45"/>
    </row>
    <row r="502" spans="1:10" x14ac:dyDescent="0.2">
      <c r="A502" s="14">
        <v>365</v>
      </c>
      <c r="B502" s="40" t="s">
        <v>783</v>
      </c>
      <c r="C502" s="40" t="s">
        <v>784</v>
      </c>
      <c r="D502" s="42">
        <v>110000</v>
      </c>
      <c r="E502" s="42">
        <v>3157</v>
      </c>
      <c r="F502" s="42">
        <v>14457.62</v>
      </c>
      <c r="G502" s="42">
        <v>3344</v>
      </c>
      <c r="H502" s="42">
        <v>20983.62</v>
      </c>
      <c r="I502" s="42">
        <v>89016.38</v>
      </c>
      <c r="J502" s="45"/>
    </row>
    <row r="503" spans="1:10" x14ac:dyDescent="0.2">
      <c r="A503" s="14">
        <v>366</v>
      </c>
      <c r="B503" s="40" t="s">
        <v>785</v>
      </c>
      <c r="C503" s="40" t="s">
        <v>318</v>
      </c>
      <c r="D503" s="42">
        <v>35000</v>
      </c>
      <c r="E503" s="42">
        <v>1004.5</v>
      </c>
      <c r="F503" s="42">
        <v>0</v>
      </c>
      <c r="G503" s="42">
        <v>1064</v>
      </c>
      <c r="H503" s="42">
        <v>2093.5</v>
      </c>
      <c r="I503" s="42">
        <v>32906.5</v>
      </c>
      <c r="J503" s="45"/>
    </row>
    <row r="504" spans="1:10" x14ac:dyDescent="0.2">
      <c r="A504" s="14">
        <v>367</v>
      </c>
      <c r="B504" s="40" t="s">
        <v>786</v>
      </c>
      <c r="C504" s="40" t="s">
        <v>325</v>
      </c>
      <c r="D504" s="42">
        <v>50000</v>
      </c>
      <c r="E504" s="42">
        <v>1435</v>
      </c>
      <c r="F504" s="42">
        <v>1854</v>
      </c>
      <c r="G504" s="42">
        <v>1520</v>
      </c>
      <c r="H504" s="42">
        <v>9400</v>
      </c>
      <c r="I504" s="42">
        <v>40600</v>
      </c>
      <c r="J504" s="45"/>
    </row>
    <row r="505" spans="1:10" x14ac:dyDescent="0.2">
      <c r="A505" s="14">
        <v>368</v>
      </c>
      <c r="B505" s="40" t="s">
        <v>910</v>
      </c>
      <c r="C505" s="40" t="s">
        <v>325</v>
      </c>
      <c r="D505" s="42">
        <v>35000</v>
      </c>
      <c r="E505" s="42">
        <v>1004.5</v>
      </c>
      <c r="F505" s="42">
        <v>0</v>
      </c>
      <c r="G505" s="42">
        <v>1064</v>
      </c>
      <c r="H505" s="42">
        <v>2093.5</v>
      </c>
      <c r="I505" s="42">
        <v>32906.5</v>
      </c>
      <c r="J505" s="45"/>
    </row>
    <row r="506" spans="1:10" x14ac:dyDescent="0.2">
      <c r="A506" s="14">
        <v>369</v>
      </c>
      <c r="B506" s="40" t="s">
        <v>787</v>
      </c>
      <c r="C506" s="40" t="s">
        <v>788</v>
      </c>
      <c r="D506" s="42">
        <v>31500</v>
      </c>
      <c r="E506" s="42">
        <v>904.05</v>
      </c>
      <c r="F506" s="42">
        <v>0</v>
      </c>
      <c r="G506" s="42">
        <v>957.6</v>
      </c>
      <c r="H506" s="42">
        <v>3602.11</v>
      </c>
      <c r="I506" s="42">
        <v>27897.89</v>
      </c>
      <c r="J506" s="45"/>
    </row>
    <row r="507" spans="1:10" x14ac:dyDescent="0.2">
      <c r="A507" s="14">
        <v>370</v>
      </c>
      <c r="B507" s="40" t="s">
        <v>789</v>
      </c>
      <c r="C507" s="40" t="s">
        <v>788</v>
      </c>
      <c r="D507" s="42">
        <v>31500</v>
      </c>
      <c r="E507" s="42">
        <v>904.05</v>
      </c>
      <c r="F507" s="42">
        <v>0</v>
      </c>
      <c r="G507" s="42">
        <v>957.6</v>
      </c>
      <c r="H507" s="42">
        <v>1886.65</v>
      </c>
      <c r="I507" s="42">
        <v>29613.35</v>
      </c>
      <c r="J507" s="45"/>
    </row>
    <row r="508" spans="1:10" x14ac:dyDescent="0.2">
      <c r="B508" s="45"/>
      <c r="C508" s="45"/>
      <c r="D508" s="49">
        <f t="shared" ref="D508:I508" si="27">SUM(D474:D507)</f>
        <v>1552500</v>
      </c>
      <c r="E508" s="49">
        <f t="shared" si="27"/>
        <v>44556.75</v>
      </c>
      <c r="F508" s="49">
        <f t="shared" si="27"/>
        <v>70788.650000000009</v>
      </c>
      <c r="G508" s="49">
        <f t="shared" si="27"/>
        <v>47195.999999999993</v>
      </c>
      <c r="H508" s="49">
        <f t="shared" si="27"/>
        <v>270176</v>
      </c>
      <c r="I508" s="49">
        <f t="shared" si="27"/>
        <v>1282324</v>
      </c>
      <c r="J508" s="45"/>
    </row>
    <row r="509" spans="1:10" x14ac:dyDescent="0.2">
      <c r="B509" s="45"/>
      <c r="C509" s="45"/>
      <c r="J509" s="45"/>
    </row>
    <row r="510" spans="1:10" x14ac:dyDescent="0.2">
      <c r="B510" s="45"/>
      <c r="C510" s="45"/>
      <c r="J510" s="45"/>
    </row>
    <row r="511" spans="1:10" x14ac:dyDescent="0.2">
      <c r="A511" s="65"/>
      <c r="B511" s="101" t="s">
        <v>790</v>
      </c>
      <c r="C511" s="101"/>
      <c r="D511" s="101"/>
      <c r="E511" s="101"/>
      <c r="F511" s="101"/>
      <c r="G511" s="101"/>
      <c r="H511" s="101"/>
      <c r="I511" s="101"/>
      <c r="J511" s="45"/>
    </row>
    <row r="512" spans="1:10" x14ac:dyDescent="0.2">
      <c r="A512" s="14">
        <v>371</v>
      </c>
      <c r="B512" s="40" t="s">
        <v>791</v>
      </c>
      <c r="C512" s="40" t="s">
        <v>758</v>
      </c>
      <c r="D512" s="42">
        <v>80000</v>
      </c>
      <c r="E512" s="42">
        <v>2296</v>
      </c>
      <c r="F512" s="42">
        <v>6564.09</v>
      </c>
      <c r="G512" s="42">
        <v>2432</v>
      </c>
      <c r="H512" s="42">
        <v>14748.01</v>
      </c>
      <c r="I512" s="42">
        <v>65251.99</v>
      </c>
      <c r="J512" s="45"/>
    </row>
    <row r="513" spans="1:10" x14ac:dyDescent="0.2">
      <c r="B513" s="45"/>
      <c r="C513" s="45"/>
      <c r="D513" s="46"/>
      <c r="E513" s="46"/>
      <c r="F513" s="46"/>
      <c r="G513" s="46"/>
      <c r="H513" s="46"/>
      <c r="I513" s="46"/>
      <c r="J513" s="45"/>
    </row>
    <row r="514" spans="1:10" x14ac:dyDescent="0.2">
      <c r="B514" s="45"/>
      <c r="C514" s="45"/>
      <c r="D514" s="45"/>
      <c r="E514" s="45"/>
      <c r="F514" s="45"/>
      <c r="G514" s="45"/>
      <c r="H514" s="45"/>
      <c r="I514" s="45"/>
      <c r="J514" s="45"/>
    </row>
    <row r="515" spans="1:10" x14ac:dyDescent="0.2">
      <c r="B515" s="45"/>
      <c r="C515" s="45"/>
      <c r="D515" s="45"/>
      <c r="E515" s="45"/>
      <c r="F515" s="45"/>
      <c r="G515" s="45"/>
      <c r="H515" s="45"/>
      <c r="I515" s="45"/>
      <c r="J515" s="45"/>
    </row>
    <row r="516" spans="1:10" x14ac:dyDescent="0.2">
      <c r="A516" s="81"/>
      <c r="B516" s="101" t="s">
        <v>792</v>
      </c>
      <c r="C516" s="102"/>
      <c r="D516" s="102"/>
      <c r="E516" s="102"/>
      <c r="F516" s="102"/>
      <c r="G516" s="102"/>
      <c r="H516" s="102"/>
      <c r="I516" s="102"/>
      <c r="J516" s="45"/>
    </row>
    <row r="517" spans="1:10" x14ac:dyDescent="0.2">
      <c r="A517" s="14">
        <v>372</v>
      </c>
      <c r="B517" s="40" t="s">
        <v>183</v>
      </c>
      <c r="C517" s="40" t="s">
        <v>793</v>
      </c>
      <c r="D517" s="41">
        <v>100000</v>
      </c>
      <c r="E517" s="41">
        <v>2870</v>
      </c>
      <c r="F517" s="41">
        <v>12105.37</v>
      </c>
      <c r="G517" s="41">
        <v>3040</v>
      </c>
      <c r="H517" s="41">
        <v>37138.660000000003</v>
      </c>
      <c r="I517" s="41">
        <v>62861.34</v>
      </c>
      <c r="J517" s="45"/>
    </row>
    <row r="518" spans="1:10" x14ac:dyDescent="0.2">
      <c r="B518" s="45"/>
      <c r="C518" s="45"/>
      <c r="D518" s="46"/>
      <c r="E518" s="46"/>
      <c r="F518" s="46"/>
      <c r="G518" s="46"/>
      <c r="H518" s="46"/>
      <c r="I518" s="46"/>
      <c r="J518" s="45"/>
    </row>
    <row r="519" spans="1:10" x14ac:dyDescent="0.2">
      <c r="B519" s="45"/>
      <c r="C519" s="45"/>
      <c r="D519" s="45"/>
      <c r="E519" s="45"/>
      <c r="F519" s="45"/>
      <c r="G519" s="45"/>
      <c r="H519" s="45"/>
      <c r="I519" s="45"/>
      <c r="J519" s="45"/>
    </row>
    <row r="520" spans="1:10" x14ac:dyDescent="0.2">
      <c r="B520" s="45"/>
      <c r="C520" s="45"/>
      <c r="D520" s="45"/>
      <c r="E520" s="45"/>
      <c r="F520" s="45"/>
      <c r="G520" s="45"/>
      <c r="H520" s="45"/>
      <c r="I520" s="45"/>
      <c r="J520" s="45"/>
    </row>
    <row r="521" spans="1:10" x14ac:dyDescent="0.2">
      <c r="A521" s="81"/>
      <c r="B521" s="101" t="s">
        <v>794</v>
      </c>
      <c r="C521" s="102"/>
      <c r="D521" s="102"/>
      <c r="E521" s="102"/>
      <c r="F521" s="102"/>
      <c r="G521" s="102"/>
      <c r="H521" s="102"/>
      <c r="I521" s="102"/>
      <c r="J521" s="45"/>
    </row>
    <row r="522" spans="1:10" x14ac:dyDescent="0.2">
      <c r="A522" s="14">
        <v>373</v>
      </c>
      <c r="B522" s="40" t="s">
        <v>795</v>
      </c>
      <c r="C522" s="40" t="s">
        <v>318</v>
      </c>
      <c r="D522" s="41">
        <v>35000</v>
      </c>
      <c r="E522" s="41">
        <v>1004.5</v>
      </c>
      <c r="F522" s="40">
        <v>0</v>
      </c>
      <c r="G522" s="41">
        <v>1064</v>
      </c>
      <c r="H522" s="41">
        <v>10290.719999999999</v>
      </c>
      <c r="I522" s="41">
        <v>24709.279999999999</v>
      </c>
      <c r="J522" s="45"/>
    </row>
    <row r="523" spans="1:10" ht="16.5" customHeight="1" x14ac:dyDescent="0.2">
      <c r="B523" s="45"/>
      <c r="C523" s="45"/>
      <c r="D523" s="46"/>
      <c r="E523" s="46"/>
      <c r="F523" s="45"/>
      <c r="G523" s="46"/>
      <c r="H523" s="46"/>
      <c r="I523" s="46"/>
      <c r="J523" s="45"/>
    </row>
    <row r="524" spans="1:10" x14ac:dyDescent="0.2">
      <c r="B524" s="45"/>
      <c r="C524" s="45"/>
      <c r="D524" s="45"/>
      <c r="E524" s="45"/>
      <c r="F524" s="45"/>
      <c r="G524" s="45"/>
      <c r="H524" s="45"/>
      <c r="I524" s="45"/>
      <c r="J524" s="45"/>
    </row>
    <row r="525" spans="1:10" x14ac:dyDescent="0.2">
      <c r="B525" s="45"/>
      <c r="C525" s="45"/>
      <c r="D525" s="45"/>
      <c r="E525" s="45"/>
      <c r="F525" s="45"/>
      <c r="G525" s="45"/>
      <c r="H525" s="45"/>
      <c r="I525" s="45"/>
      <c r="J525" s="83"/>
    </row>
    <row r="526" spans="1:10" x14ac:dyDescent="0.2">
      <c r="A526" s="61"/>
      <c r="B526" s="98" t="s">
        <v>796</v>
      </c>
      <c r="C526" s="98"/>
      <c r="D526" s="98"/>
      <c r="E526" s="98"/>
      <c r="F526" s="98"/>
      <c r="G526" s="98"/>
      <c r="H526" s="98"/>
      <c r="I526" s="98"/>
    </row>
    <row r="527" spans="1:10" x14ac:dyDescent="0.2">
      <c r="A527" s="14">
        <v>374</v>
      </c>
      <c r="B527" s="40" t="s">
        <v>797</v>
      </c>
      <c r="C527" s="40" t="s">
        <v>298</v>
      </c>
      <c r="D527" s="42">
        <v>26000</v>
      </c>
      <c r="E527" s="42">
        <v>746.2</v>
      </c>
      <c r="F527" s="42">
        <v>0</v>
      </c>
      <c r="G527" s="42">
        <v>790.4</v>
      </c>
      <c r="H527" s="42">
        <v>1561.6</v>
      </c>
      <c r="I527" s="42">
        <v>24438.400000000001</v>
      </c>
    </row>
    <row r="528" spans="1:10" x14ac:dyDescent="0.2">
      <c r="A528" s="14">
        <v>375</v>
      </c>
      <c r="B528" s="40" t="s">
        <v>798</v>
      </c>
      <c r="C528" s="40" t="s">
        <v>799</v>
      </c>
      <c r="D528" s="42">
        <v>55000</v>
      </c>
      <c r="E528" s="42">
        <v>1578.5</v>
      </c>
      <c r="F528" s="42">
        <v>2559.6799999999998</v>
      </c>
      <c r="G528" s="42">
        <v>1672</v>
      </c>
      <c r="H528" s="42">
        <v>13796.18</v>
      </c>
      <c r="I528" s="42">
        <v>41203.82</v>
      </c>
      <c r="J528" s="83"/>
    </row>
    <row r="529" spans="1:10" x14ac:dyDescent="0.2">
      <c r="A529" s="14">
        <v>376</v>
      </c>
      <c r="B529" s="40" t="s">
        <v>800</v>
      </c>
      <c r="C529" s="40" t="s">
        <v>799</v>
      </c>
      <c r="D529" s="42">
        <v>40000</v>
      </c>
      <c r="E529" s="42">
        <v>1148</v>
      </c>
      <c r="F529" s="42">
        <v>0</v>
      </c>
      <c r="G529" s="42">
        <v>1216</v>
      </c>
      <c r="H529" s="42">
        <v>9707.7000000000007</v>
      </c>
      <c r="I529" s="42">
        <v>30292.3</v>
      </c>
      <c r="J529" s="83"/>
    </row>
    <row r="530" spans="1:10" x14ac:dyDescent="0.2">
      <c r="A530" s="14">
        <v>377</v>
      </c>
      <c r="B530" s="40" t="s">
        <v>801</v>
      </c>
      <c r="C530" s="40" t="s">
        <v>799</v>
      </c>
      <c r="D530" s="42">
        <v>55000</v>
      </c>
      <c r="E530" s="42">
        <v>1578.5</v>
      </c>
      <c r="F530" s="42">
        <v>2559.6799999999998</v>
      </c>
      <c r="G530" s="42">
        <v>1672</v>
      </c>
      <c r="H530" s="42">
        <v>30901.18</v>
      </c>
      <c r="I530" s="42">
        <v>24098.82</v>
      </c>
      <c r="J530" s="83"/>
    </row>
    <row r="531" spans="1:10" x14ac:dyDescent="0.2">
      <c r="A531" s="14">
        <v>378</v>
      </c>
      <c r="B531" s="40" t="s">
        <v>250</v>
      </c>
      <c r="C531" s="40" t="s">
        <v>802</v>
      </c>
      <c r="D531" s="42">
        <v>110000</v>
      </c>
      <c r="E531" s="42">
        <v>3157</v>
      </c>
      <c r="F531" s="42">
        <v>14457.62</v>
      </c>
      <c r="G531" s="42">
        <v>3344</v>
      </c>
      <c r="H531" s="42">
        <v>20983.62</v>
      </c>
      <c r="I531" s="42">
        <v>89016.38</v>
      </c>
      <c r="J531" s="83"/>
    </row>
    <row r="532" spans="1:10" x14ac:dyDescent="0.2">
      <c r="B532" s="45"/>
      <c r="C532" s="45"/>
      <c r="D532" s="49">
        <f t="shared" ref="D532:I532" si="28">SUM(D527:D531)</f>
        <v>286000</v>
      </c>
      <c r="E532" s="49">
        <f t="shared" si="28"/>
        <v>8208.2000000000007</v>
      </c>
      <c r="F532" s="49">
        <f t="shared" si="28"/>
        <v>19576.98</v>
      </c>
      <c r="G532" s="49">
        <f t="shared" si="28"/>
        <v>8694.4</v>
      </c>
      <c r="H532" s="49">
        <f t="shared" si="28"/>
        <v>76950.28</v>
      </c>
      <c r="I532" s="49">
        <f t="shared" si="28"/>
        <v>209049.72</v>
      </c>
      <c r="J532" s="83"/>
    </row>
    <row r="533" spans="1:10" x14ac:dyDescent="0.2">
      <c r="B533" s="45"/>
      <c r="C533" s="45"/>
      <c r="J533" s="83"/>
    </row>
    <row r="534" spans="1:10" x14ac:dyDescent="0.2">
      <c r="B534" s="45"/>
      <c r="C534" s="45"/>
      <c r="J534" s="83"/>
    </row>
    <row r="535" spans="1:10" x14ac:dyDescent="0.2">
      <c r="A535" s="80"/>
      <c r="B535" s="98" t="s">
        <v>803</v>
      </c>
      <c r="C535" s="98"/>
      <c r="D535" s="87"/>
      <c r="E535" s="87"/>
      <c r="F535" s="87"/>
      <c r="G535" s="87"/>
      <c r="H535" s="87"/>
      <c r="I535" s="87"/>
      <c r="J535" s="83"/>
    </row>
    <row r="536" spans="1:10" x14ac:dyDescent="0.2">
      <c r="A536" s="14">
        <v>379</v>
      </c>
      <c r="B536" s="40" t="s">
        <v>804</v>
      </c>
      <c r="C536" s="40" t="s">
        <v>686</v>
      </c>
      <c r="D536" s="41">
        <v>40000</v>
      </c>
      <c r="E536" s="41">
        <v>1148</v>
      </c>
      <c r="F536" s="40">
        <v>442.65</v>
      </c>
      <c r="G536" s="41">
        <v>1216</v>
      </c>
      <c r="H536" s="41">
        <v>2831.65</v>
      </c>
      <c r="I536" s="41">
        <v>37168.35</v>
      </c>
      <c r="J536" s="83"/>
    </row>
    <row r="537" spans="1:10" x14ac:dyDescent="0.2">
      <c r="A537" s="14">
        <v>380</v>
      </c>
      <c r="B537" s="40" t="s">
        <v>805</v>
      </c>
      <c r="C537" s="40" t="s">
        <v>475</v>
      </c>
      <c r="D537" s="41">
        <v>75000</v>
      </c>
      <c r="E537" s="41">
        <v>2152.5</v>
      </c>
      <c r="F537" s="41">
        <v>6309.38</v>
      </c>
      <c r="G537" s="41">
        <v>2280</v>
      </c>
      <c r="H537" s="41">
        <v>10766.88</v>
      </c>
      <c r="I537" s="41">
        <v>64233.120000000003</v>
      </c>
      <c r="J537" s="83"/>
    </row>
    <row r="538" spans="1:10" x14ac:dyDescent="0.2">
      <c r="A538" s="14">
        <v>381</v>
      </c>
      <c r="B538" s="40" t="s">
        <v>806</v>
      </c>
      <c r="C538" s="40" t="s">
        <v>318</v>
      </c>
      <c r="D538" s="41">
        <v>35000</v>
      </c>
      <c r="E538" s="41">
        <v>1004.5</v>
      </c>
      <c r="F538" s="40">
        <v>0</v>
      </c>
      <c r="G538" s="41">
        <v>1064</v>
      </c>
      <c r="H538" s="41">
        <v>7159.5</v>
      </c>
      <c r="I538" s="41">
        <v>27840.5</v>
      </c>
      <c r="J538" s="83"/>
    </row>
    <row r="539" spans="1:10" x14ac:dyDescent="0.2">
      <c r="A539" s="14">
        <v>382</v>
      </c>
      <c r="B539" s="40" t="s">
        <v>807</v>
      </c>
      <c r="C539" s="40" t="s">
        <v>808</v>
      </c>
      <c r="D539" s="41">
        <v>55000</v>
      </c>
      <c r="E539" s="41">
        <v>1578.5</v>
      </c>
      <c r="F539" s="41">
        <v>2559.6799999999998</v>
      </c>
      <c r="G539" s="41">
        <v>1672</v>
      </c>
      <c r="H539" s="41">
        <v>5835.18</v>
      </c>
      <c r="I539" s="41">
        <v>49164.82</v>
      </c>
      <c r="J539" s="83"/>
    </row>
    <row r="540" spans="1:10" x14ac:dyDescent="0.2">
      <c r="A540" s="14">
        <v>383</v>
      </c>
      <c r="B540" s="40" t="s">
        <v>809</v>
      </c>
      <c r="C540" s="40" t="s">
        <v>711</v>
      </c>
      <c r="D540" s="41">
        <v>30000</v>
      </c>
      <c r="E540" s="40">
        <v>861</v>
      </c>
      <c r="F540" s="40">
        <v>0</v>
      </c>
      <c r="G540" s="40">
        <v>912</v>
      </c>
      <c r="H540" s="41">
        <v>1798</v>
      </c>
      <c r="I540" s="41">
        <v>28202</v>
      </c>
      <c r="J540" s="83"/>
    </row>
    <row r="541" spans="1:10" x14ac:dyDescent="0.2">
      <c r="A541" s="14">
        <v>384</v>
      </c>
      <c r="B541" s="40" t="s">
        <v>810</v>
      </c>
      <c r="C541" s="40" t="s">
        <v>320</v>
      </c>
      <c r="D541" s="41">
        <v>220000</v>
      </c>
      <c r="E541" s="41">
        <v>6314</v>
      </c>
      <c r="F541" s="41">
        <v>40533.58</v>
      </c>
      <c r="G541" s="41">
        <v>5883.16</v>
      </c>
      <c r="H541" s="41">
        <v>52755.74</v>
      </c>
      <c r="I541" s="41">
        <v>167244.26</v>
      </c>
      <c r="J541" s="83"/>
    </row>
    <row r="542" spans="1:10" x14ac:dyDescent="0.2">
      <c r="A542" s="14">
        <v>385</v>
      </c>
      <c r="B542" s="40" t="s">
        <v>811</v>
      </c>
      <c r="C542" s="40" t="s">
        <v>318</v>
      </c>
      <c r="D542" s="41">
        <v>40000</v>
      </c>
      <c r="E542" s="41">
        <v>1148</v>
      </c>
      <c r="F542" s="40">
        <v>442.65</v>
      </c>
      <c r="G542" s="41">
        <v>1216</v>
      </c>
      <c r="H542" s="41">
        <v>9119.58</v>
      </c>
      <c r="I542" s="41">
        <v>30880.42</v>
      </c>
      <c r="J542" s="83"/>
    </row>
    <row r="543" spans="1:10" x14ac:dyDescent="0.2">
      <c r="A543" s="14">
        <v>386</v>
      </c>
      <c r="B543" s="40" t="s">
        <v>812</v>
      </c>
      <c r="C543" s="40" t="s">
        <v>813</v>
      </c>
      <c r="D543" s="41">
        <v>70000</v>
      </c>
      <c r="E543" s="41">
        <v>2009</v>
      </c>
      <c r="F543" s="41">
        <v>5368.48</v>
      </c>
      <c r="G543" s="41">
        <v>2128</v>
      </c>
      <c r="H543" s="41">
        <v>21731.02</v>
      </c>
      <c r="I543" s="41">
        <v>48268.98</v>
      </c>
      <c r="J543" s="83"/>
    </row>
    <row r="544" spans="1:10" x14ac:dyDescent="0.2">
      <c r="A544" s="14">
        <v>387</v>
      </c>
      <c r="B544" s="40" t="s">
        <v>814</v>
      </c>
      <c r="C544" s="40" t="s">
        <v>815</v>
      </c>
      <c r="D544" s="41">
        <v>60000</v>
      </c>
      <c r="E544" s="41">
        <v>1722</v>
      </c>
      <c r="F544" s="41">
        <v>3486.68</v>
      </c>
      <c r="G544" s="41">
        <v>1824</v>
      </c>
      <c r="H544" s="41">
        <v>7057.68</v>
      </c>
      <c r="I544" s="41">
        <v>52942.32</v>
      </c>
      <c r="J544" s="83"/>
    </row>
    <row r="545" spans="1:10" x14ac:dyDescent="0.2">
      <c r="A545" s="14">
        <v>388</v>
      </c>
      <c r="B545" s="40" t="s">
        <v>816</v>
      </c>
      <c r="C545" s="40" t="s">
        <v>686</v>
      </c>
      <c r="D545" s="41">
        <v>45000</v>
      </c>
      <c r="E545" s="41">
        <v>1291.5</v>
      </c>
      <c r="F545" s="40">
        <v>891.01</v>
      </c>
      <c r="G545" s="41">
        <v>1368</v>
      </c>
      <c r="H545" s="41">
        <v>5290.97</v>
      </c>
      <c r="I545" s="41">
        <v>39709.03</v>
      </c>
      <c r="J545" s="83"/>
    </row>
    <row r="546" spans="1:10" x14ac:dyDescent="0.2">
      <c r="B546" s="45"/>
      <c r="C546" s="45"/>
      <c r="D546" s="46">
        <v>670000</v>
      </c>
      <c r="E546" s="46">
        <v>19229</v>
      </c>
      <c r="F546" s="46">
        <v>60034.11</v>
      </c>
      <c r="G546" s="46">
        <v>19563.16</v>
      </c>
      <c r="H546" s="46">
        <v>124346.2</v>
      </c>
      <c r="I546" s="46">
        <v>545653.80000000005</v>
      </c>
      <c r="J546" s="83"/>
    </row>
    <row r="547" spans="1:10" x14ac:dyDescent="0.2">
      <c r="B547" s="45"/>
      <c r="C547" s="45"/>
      <c r="D547" s="45"/>
      <c r="E547" s="45"/>
      <c r="F547" s="45"/>
      <c r="G547" s="45"/>
      <c r="H547" s="45"/>
      <c r="I547" s="45"/>
      <c r="J547" s="83"/>
    </row>
    <row r="548" spans="1:10" x14ac:dyDescent="0.2">
      <c r="B548" s="45"/>
      <c r="C548" s="45"/>
      <c r="D548" s="45"/>
      <c r="E548" s="45"/>
      <c r="F548" s="45"/>
      <c r="G548" s="45"/>
      <c r="H548" s="45"/>
      <c r="I548" s="45"/>
      <c r="J548" s="83"/>
    </row>
    <row r="549" spans="1:10" x14ac:dyDescent="0.2">
      <c r="A549" s="80"/>
      <c r="B549" s="98" t="s">
        <v>817</v>
      </c>
      <c r="C549" s="99"/>
      <c r="D549" s="99"/>
      <c r="E549" s="99"/>
      <c r="F549" s="99"/>
      <c r="G549" s="99"/>
      <c r="H549" s="99"/>
      <c r="I549" s="99"/>
      <c r="J549" s="57"/>
    </row>
    <row r="550" spans="1:10" x14ac:dyDescent="0.2">
      <c r="A550" s="14">
        <v>389</v>
      </c>
      <c r="B550" s="40" t="s">
        <v>818</v>
      </c>
      <c r="C550" s="40" t="s">
        <v>318</v>
      </c>
      <c r="D550" s="41">
        <v>35000</v>
      </c>
      <c r="E550" s="41">
        <v>1004.5</v>
      </c>
      <c r="F550" s="40">
        <v>0</v>
      </c>
      <c r="G550" s="41">
        <v>1064</v>
      </c>
      <c r="H550" s="41">
        <v>2093.5</v>
      </c>
      <c r="I550" s="41">
        <v>32906.5</v>
      </c>
      <c r="J550" s="45"/>
    </row>
    <row r="551" spans="1:10" x14ac:dyDescent="0.2">
      <c r="A551" s="14">
        <v>390</v>
      </c>
      <c r="B551" s="40" t="s">
        <v>819</v>
      </c>
      <c r="C551" s="40" t="s">
        <v>820</v>
      </c>
      <c r="D551" s="41">
        <v>100000</v>
      </c>
      <c r="E551" s="41">
        <v>2870</v>
      </c>
      <c r="F551" s="41">
        <v>12105.37</v>
      </c>
      <c r="G551" s="41">
        <v>3040</v>
      </c>
      <c r="H551" s="41">
        <v>18040.37</v>
      </c>
      <c r="I551" s="41">
        <v>81959.63</v>
      </c>
      <c r="J551" s="45"/>
    </row>
    <row r="552" spans="1:10" x14ac:dyDescent="0.2">
      <c r="A552" s="14">
        <v>391</v>
      </c>
      <c r="B552" s="40" t="s">
        <v>821</v>
      </c>
      <c r="C552" s="40" t="s">
        <v>822</v>
      </c>
      <c r="D552" s="41">
        <v>75000</v>
      </c>
      <c r="E552" s="41">
        <v>2152.5</v>
      </c>
      <c r="F552" s="41">
        <v>6309.38</v>
      </c>
      <c r="G552" s="41">
        <v>2280</v>
      </c>
      <c r="H552" s="41">
        <v>40482.39</v>
      </c>
      <c r="I552" s="41">
        <v>34517.61</v>
      </c>
      <c r="J552" s="57"/>
    </row>
    <row r="553" spans="1:10" x14ac:dyDescent="0.2">
      <c r="B553" s="45"/>
      <c r="C553" s="45"/>
      <c r="D553" s="46">
        <f t="shared" ref="D553:I553" si="29">SUM(D550:D552)</f>
        <v>210000</v>
      </c>
      <c r="E553" s="46">
        <f t="shared" si="29"/>
        <v>6027</v>
      </c>
      <c r="F553" s="46">
        <f t="shared" si="29"/>
        <v>18414.75</v>
      </c>
      <c r="G553" s="46">
        <f t="shared" si="29"/>
        <v>6384</v>
      </c>
      <c r="H553" s="46">
        <f t="shared" si="29"/>
        <v>60616.259999999995</v>
      </c>
      <c r="I553" s="46">
        <f t="shared" si="29"/>
        <v>149383.74</v>
      </c>
      <c r="J553" s="57"/>
    </row>
    <row r="554" spans="1:10" x14ac:dyDescent="0.2">
      <c r="B554" s="45"/>
      <c r="C554" s="45"/>
      <c r="D554" s="45"/>
      <c r="E554" s="45"/>
      <c r="F554" s="45"/>
      <c r="G554" s="45"/>
      <c r="H554" s="45"/>
      <c r="I554" s="45"/>
      <c r="J554" s="45"/>
    </row>
    <row r="555" spans="1:10" x14ac:dyDescent="0.2">
      <c r="B555" s="45"/>
      <c r="C555" s="45"/>
      <c r="D555" s="45"/>
      <c r="E555" s="45"/>
      <c r="F555" s="45"/>
      <c r="G555" s="45"/>
      <c r="H555" s="45"/>
      <c r="I555" s="45"/>
      <c r="J555" s="57"/>
    </row>
    <row r="556" spans="1:10" x14ac:dyDescent="0.2">
      <c r="B556" s="45"/>
      <c r="C556" s="45"/>
      <c r="D556" s="45"/>
      <c r="E556" s="45"/>
      <c r="F556" s="45"/>
      <c r="G556" s="45"/>
      <c r="H556" s="45"/>
      <c r="I556" s="45"/>
      <c r="J556" s="57"/>
    </row>
    <row r="557" spans="1:10" x14ac:dyDescent="0.2">
      <c r="A557" s="80"/>
      <c r="B557" s="98" t="s">
        <v>823</v>
      </c>
      <c r="C557" s="99"/>
      <c r="D557" s="99"/>
      <c r="E557" s="99"/>
      <c r="F557" s="99"/>
      <c r="G557" s="99"/>
      <c r="H557" s="99"/>
      <c r="I557" s="99"/>
      <c r="J557" s="57"/>
    </row>
    <row r="558" spans="1:10" x14ac:dyDescent="0.2">
      <c r="A558" s="14">
        <v>392</v>
      </c>
      <c r="B558" s="40" t="s">
        <v>824</v>
      </c>
      <c r="C558" s="40" t="s">
        <v>793</v>
      </c>
      <c r="D558" s="41">
        <v>35000</v>
      </c>
      <c r="E558" s="41">
        <v>1004.5</v>
      </c>
      <c r="F558" s="40">
        <v>0</v>
      </c>
      <c r="G558" s="41">
        <v>1064</v>
      </c>
      <c r="H558" s="41">
        <v>2093.5</v>
      </c>
      <c r="I558" s="41">
        <v>32906.5</v>
      </c>
      <c r="J558" s="57"/>
    </row>
    <row r="559" spans="1:10" x14ac:dyDescent="0.2">
      <c r="B559" s="45"/>
      <c r="C559" s="45"/>
      <c r="D559" s="46">
        <v>35000</v>
      </c>
      <c r="E559" s="46">
        <v>1004.5</v>
      </c>
      <c r="F559" s="45">
        <v>0</v>
      </c>
      <c r="G559" s="46">
        <v>1064</v>
      </c>
      <c r="H559" s="46">
        <v>2093.5</v>
      </c>
      <c r="I559" s="46">
        <v>32906.5</v>
      </c>
      <c r="J559" s="57"/>
    </row>
    <row r="560" spans="1:10" x14ac:dyDescent="0.2">
      <c r="B560" s="45"/>
      <c r="C560" s="45"/>
      <c r="D560" s="45"/>
      <c r="E560" s="45"/>
      <c r="F560" s="45"/>
      <c r="G560" s="45"/>
      <c r="H560" s="45"/>
      <c r="I560" s="45"/>
      <c r="J560" s="45"/>
    </row>
    <row r="561" spans="1:10" x14ac:dyDescent="0.2">
      <c r="B561" s="45"/>
      <c r="C561" s="45"/>
      <c r="D561" s="45"/>
      <c r="E561" s="45"/>
      <c r="F561" s="45"/>
      <c r="G561" s="45"/>
      <c r="H561" s="45"/>
      <c r="I561" s="45"/>
      <c r="J561" s="57"/>
    </row>
    <row r="562" spans="1:10" x14ac:dyDescent="0.2">
      <c r="A562" s="80"/>
      <c r="B562" s="98" t="s">
        <v>825</v>
      </c>
      <c r="C562" s="99"/>
      <c r="D562" s="99"/>
      <c r="E562" s="99"/>
      <c r="F562" s="99"/>
      <c r="G562" s="99"/>
      <c r="H562" s="99"/>
      <c r="I562" s="99"/>
      <c r="J562" s="57"/>
    </row>
    <row r="563" spans="1:10" x14ac:dyDescent="0.2">
      <c r="A563" s="14">
        <v>394</v>
      </c>
      <c r="B563" s="40" t="s">
        <v>826</v>
      </c>
      <c r="C563" s="40" t="s">
        <v>815</v>
      </c>
      <c r="D563" s="41">
        <v>35000</v>
      </c>
      <c r="E563" s="41">
        <v>1004.5</v>
      </c>
      <c r="F563" s="40">
        <v>0</v>
      </c>
      <c r="G563" s="41">
        <v>1064</v>
      </c>
      <c r="H563" s="41">
        <v>2093.5</v>
      </c>
      <c r="I563" s="41">
        <v>32906.5</v>
      </c>
      <c r="J563" s="57"/>
    </row>
    <row r="564" spans="1:10" x14ac:dyDescent="0.2">
      <c r="A564" s="14">
        <v>395</v>
      </c>
      <c r="B564" s="40" t="s">
        <v>827</v>
      </c>
      <c r="C564" s="40" t="s">
        <v>686</v>
      </c>
      <c r="D564" s="41">
        <v>80000</v>
      </c>
      <c r="E564" s="41">
        <v>2296</v>
      </c>
      <c r="F564" s="41">
        <v>7400.87</v>
      </c>
      <c r="G564" s="41">
        <v>2432</v>
      </c>
      <c r="H564" s="41">
        <v>29453.69</v>
      </c>
      <c r="I564" s="41">
        <v>50546.31</v>
      </c>
      <c r="J564" s="45"/>
    </row>
    <row r="565" spans="1:10" x14ac:dyDescent="0.2">
      <c r="A565" s="14">
        <v>396</v>
      </c>
      <c r="B565" s="40" t="s">
        <v>828</v>
      </c>
      <c r="C565" s="40" t="s">
        <v>318</v>
      </c>
      <c r="D565" s="41">
        <v>30000</v>
      </c>
      <c r="E565" s="40">
        <v>861</v>
      </c>
      <c r="F565" s="40">
        <v>0</v>
      </c>
      <c r="G565" s="40">
        <v>912</v>
      </c>
      <c r="H565" s="41">
        <v>1798</v>
      </c>
      <c r="I565" s="41">
        <v>28202</v>
      </c>
      <c r="J565" s="45"/>
    </row>
    <row r="566" spans="1:10" x14ac:dyDescent="0.2">
      <c r="B566" s="45"/>
      <c r="C566" s="45"/>
      <c r="D566" s="46">
        <v>145000</v>
      </c>
      <c r="E566" s="46">
        <v>4161.5</v>
      </c>
      <c r="F566" s="46">
        <v>7400.87</v>
      </c>
      <c r="G566" s="46">
        <v>4408</v>
      </c>
      <c r="H566" s="46">
        <v>33345.19</v>
      </c>
      <c r="I566" s="46">
        <v>111654.81</v>
      </c>
      <c r="J566" s="45"/>
    </row>
    <row r="567" spans="1:10" x14ac:dyDescent="0.2">
      <c r="B567" s="45"/>
      <c r="C567" s="45"/>
      <c r="D567" s="45"/>
      <c r="E567" s="45"/>
      <c r="F567" s="45"/>
      <c r="G567" s="45"/>
      <c r="H567" s="45"/>
      <c r="I567" s="45"/>
      <c r="J567" s="45"/>
    </row>
    <row r="568" spans="1:10" x14ac:dyDescent="0.2">
      <c r="B568" s="45"/>
      <c r="C568" s="45"/>
      <c r="D568" s="45"/>
      <c r="E568" s="45"/>
      <c r="F568" s="45"/>
      <c r="G568" s="45"/>
      <c r="H568" s="45"/>
      <c r="I568" s="45"/>
      <c r="J568" s="45"/>
    </row>
    <row r="569" spans="1:10" x14ac:dyDescent="0.2">
      <c r="A569" s="80"/>
      <c r="B569" s="98" t="s">
        <v>829</v>
      </c>
      <c r="C569" s="99"/>
      <c r="D569" s="99"/>
      <c r="E569" s="99"/>
      <c r="F569" s="99"/>
      <c r="G569" s="99"/>
      <c r="H569" s="99"/>
      <c r="I569" s="99"/>
      <c r="J569" s="45"/>
    </row>
    <row r="570" spans="1:10" x14ac:dyDescent="0.2">
      <c r="A570" s="14">
        <v>397</v>
      </c>
      <c r="B570" s="40" t="s">
        <v>830</v>
      </c>
      <c r="C570" s="40" t="s">
        <v>758</v>
      </c>
      <c r="D570" s="41">
        <v>65000</v>
      </c>
      <c r="E570" s="41">
        <v>1865.5</v>
      </c>
      <c r="F570" s="41">
        <v>4427.58</v>
      </c>
      <c r="G570" s="41">
        <v>1976</v>
      </c>
      <c r="H570" s="41">
        <v>8294.08</v>
      </c>
      <c r="I570" s="41">
        <v>56705.919999999998</v>
      </c>
      <c r="J570" s="45"/>
    </row>
    <row r="571" spans="1:10" x14ac:dyDescent="0.2">
      <c r="B571" s="45"/>
      <c r="C571" s="45"/>
      <c r="D571" s="46">
        <v>65000</v>
      </c>
      <c r="E571" s="46">
        <v>1865.5</v>
      </c>
      <c r="F571" s="46">
        <v>4427.58</v>
      </c>
      <c r="G571" s="46">
        <v>1976</v>
      </c>
      <c r="H571" s="46">
        <v>8294.08</v>
      </c>
      <c r="I571" s="46">
        <v>56705.919999999998</v>
      </c>
      <c r="J571" s="45"/>
    </row>
    <row r="572" spans="1:10" x14ac:dyDescent="0.2">
      <c r="B572" s="45"/>
      <c r="C572" s="45"/>
      <c r="D572" s="45"/>
      <c r="E572" s="45"/>
      <c r="F572" s="45"/>
      <c r="G572" s="45"/>
      <c r="H572" s="45"/>
      <c r="I572" s="45"/>
      <c r="J572" s="45"/>
    </row>
    <row r="573" spans="1:10" x14ac:dyDescent="0.2">
      <c r="B573" s="45"/>
      <c r="C573" s="45"/>
      <c r="D573" s="45"/>
      <c r="E573" s="45"/>
      <c r="F573" s="45"/>
      <c r="G573" s="45"/>
      <c r="H573" s="45"/>
      <c r="I573" s="45"/>
      <c r="J573" s="45"/>
    </row>
    <row r="574" spans="1:10" x14ac:dyDescent="0.2">
      <c r="A574" s="80"/>
      <c r="B574" s="98" t="s">
        <v>831</v>
      </c>
      <c r="C574" s="99"/>
      <c r="D574" s="99"/>
      <c r="E574" s="99"/>
      <c r="F574" s="99"/>
      <c r="G574" s="99"/>
      <c r="H574" s="99"/>
      <c r="I574" s="99"/>
      <c r="J574" s="45"/>
    </row>
    <row r="575" spans="1:10" x14ac:dyDescent="0.2">
      <c r="A575" s="14">
        <v>398</v>
      </c>
      <c r="B575" s="40" t="s">
        <v>832</v>
      </c>
      <c r="C575" s="40" t="s">
        <v>758</v>
      </c>
      <c r="D575" s="41">
        <v>85000</v>
      </c>
      <c r="E575" s="41">
        <v>2439.5</v>
      </c>
      <c r="F575" s="41">
        <v>8576.99</v>
      </c>
      <c r="G575" s="41">
        <v>2584</v>
      </c>
      <c r="H575" s="41">
        <v>13625.49</v>
      </c>
      <c r="I575" s="41">
        <v>71374.509999999995</v>
      </c>
      <c r="J575" s="45"/>
    </row>
    <row r="576" spans="1:10" x14ac:dyDescent="0.2">
      <c r="A576" s="14">
        <v>399</v>
      </c>
      <c r="B576" s="40" t="s">
        <v>833</v>
      </c>
      <c r="C576" s="40" t="s">
        <v>325</v>
      </c>
      <c r="D576" s="41">
        <v>31500</v>
      </c>
      <c r="E576" s="40">
        <v>904.05</v>
      </c>
      <c r="F576" s="40">
        <v>0</v>
      </c>
      <c r="G576" s="40">
        <v>957.6</v>
      </c>
      <c r="H576" s="41">
        <v>13090.11</v>
      </c>
      <c r="I576" s="41">
        <v>18409.89</v>
      </c>
      <c r="J576" s="45"/>
    </row>
    <row r="577" spans="1:10" x14ac:dyDescent="0.2">
      <c r="B577" s="45"/>
      <c r="C577" s="45"/>
      <c r="D577" s="46">
        <v>116500</v>
      </c>
      <c r="E577" s="46">
        <v>3343.55</v>
      </c>
      <c r="F577" s="46">
        <v>8576.99</v>
      </c>
      <c r="G577" s="46">
        <v>3541.6</v>
      </c>
      <c r="H577" s="46">
        <v>26715.599999999999</v>
      </c>
      <c r="I577" s="46">
        <v>89784.4</v>
      </c>
      <c r="J577" s="45"/>
    </row>
    <row r="578" spans="1:10" x14ac:dyDescent="0.2">
      <c r="B578" s="45"/>
      <c r="C578" s="45"/>
      <c r="D578" s="45"/>
      <c r="E578" s="45"/>
      <c r="F578" s="45"/>
      <c r="G578" s="45"/>
      <c r="H578" s="45"/>
      <c r="I578" s="45"/>
      <c r="J578" s="45"/>
    </row>
    <row r="579" spans="1:10" x14ac:dyDescent="0.2">
      <c r="B579" s="45"/>
      <c r="C579" s="45"/>
      <c r="D579" s="45"/>
      <c r="E579" s="45"/>
      <c r="F579" s="45"/>
      <c r="G579" s="45"/>
      <c r="H579" s="45"/>
      <c r="I579" s="45"/>
      <c r="J579" s="45"/>
    </row>
    <row r="580" spans="1:10" x14ac:dyDescent="0.2">
      <c r="A580" s="80"/>
      <c r="B580" s="98" t="s">
        <v>834</v>
      </c>
      <c r="C580" s="99"/>
      <c r="D580" s="99"/>
      <c r="E580" s="99"/>
      <c r="F580" s="99"/>
      <c r="G580" s="99"/>
      <c r="H580" s="99"/>
      <c r="I580" s="99"/>
      <c r="J580" s="45"/>
    </row>
    <row r="581" spans="1:10" x14ac:dyDescent="0.2">
      <c r="A581" s="14">
        <v>400</v>
      </c>
      <c r="B581" s="40" t="s">
        <v>835</v>
      </c>
      <c r="C581" s="40" t="s">
        <v>758</v>
      </c>
      <c r="D581" s="41">
        <v>75000</v>
      </c>
      <c r="E581" s="41">
        <v>2152.5</v>
      </c>
      <c r="F581" s="41">
        <v>6309.38</v>
      </c>
      <c r="G581" s="41">
        <v>2280</v>
      </c>
      <c r="H581" s="41">
        <v>10766.88</v>
      </c>
      <c r="I581" s="41">
        <v>64233.120000000003</v>
      </c>
      <c r="J581" s="45"/>
    </row>
    <row r="582" spans="1:10" x14ac:dyDescent="0.2">
      <c r="B582" s="45"/>
      <c r="C582" s="45"/>
      <c r="D582" s="46">
        <v>75000</v>
      </c>
      <c r="E582" s="46">
        <v>2152.5</v>
      </c>
      <c r="F582" s="46">
        <v>6309.38</v>
      </c>
      <c r="G582" s="46">
        <v>2280</v>
      </c>
      <c r="H582" s="46">
        <v>10766.88</v>
      </c>
      <c r="I582" s="46">
        <v>64233.120000000003</v>
      </c>
      <c r="J582" s="45"/>
    </row>
    <row r="583" spans="1:10" x14ac:dyDescent="0.2">
      <c r="B583" s="45"/>
      <c r="C583" s="45"/>
      <c r="D583" s="45"/>
      <c r="E583" s="45"/>
      <c r="F583" s="45"/>
      <c r="G583" s="45"/>
      <c r="H583" s="45"/>
      <c r="I583" s="45"/>
      <c r="J583" s="45"/>
    </row>
    <row r="584" spans="1:10" x14ac:dyDescent="0.2">
      <c r="B584" s="45"/>
      <c r="C584" s="45"/>
      <c r="D584" s="45"/>
      <c r="E584" s="45"/>
      <c r="F584" s="45"/>
      <c r="G584" s="45"/>
      <c r="H584" s="45"/>
      <c r="I584" s="45"/>
      <c r="J584" s="45"/>
    </row>
    <row r="585" spans="1:10" x14ac:dyDescent="0.2">
      <c r="A585" s="80"/>
      <c r="B585" s="98" t="s">
        <v>836</v>
      </c>
      <c r="C585" s="99"/>
      <c r="D585" s="99"/>
      <c r="E585" s="99"/>
      <c r="F585" s="99"/>
      <c r="G585" s="99"/>
      <c r="H585" s="99"/>
      <c r="I585" s="99"/>
      <c r="J585" s="45"/>
    </row>
    <row r="586" spans="1:10" x14ac:dyDescent="0.2">
      <c r="A586" s="14">
        <v>401</v>
      </c>
      <c r="B586" s="40" t="s">
        <v>837</v>
      </c>
      <c r="C586" s="40" t="s">
        <v>788</v>
      </c>
      <c r="D586" s="41">
        <v>30000</v>
      </c>
      <c r="E586" s="40">
        <v>861</v>
      </c>
      <c r="F586" s="40">
        <v>0</v>
      </c>
      <c r="G586" s="40">
        <v>912</v>
      </c>
      <c r="H586" s="41">
        <v>3513.46</v>
      </c>
      <c r="I586" s="41">
        <v>26486.54</v>
      </c>
      <c r="J586" s="45"/>
    </row>
    <row r="587" spans="1:10" x14ac:dyDescent="0.2">
      <c r="A587" s="14">
        <v>402</v>
      </c>
      <c r="B587" s="40" t="s">
        <v>838</v>
      </c>
      <c r="C587" s="40" t="s">
        <v>839</v>
      </c>
      <c r="D587" s="41">
        <v>26250</v>
      </c>
      <c r="E587" s="40">
        <v>753.38</v>
      </c>
      <c r="F587" s="40">
        <v>0</v>
      </c>
      <c r="G587" s="40">
        <v>798</v>
      </c>
      <c r="H587" s="41">
        <v>15716.58</v>
      </c>
      <c r="I587" s="41">
        <v>10533.42</v>
      </c>
      <c r="J587" s="45"/>
    </row>
    <row r="588" spans="1:10" x14ac:dyDescent="0.2">
      <c r="A588" s="14">
        <v>403</v>
      </c>
      <c r="B588" s="40" t="s">
        <v>840</v>
      </c>
      <c r="C588" s="40" t="s">
        <v>841</v>
      </c>
      <c r="D588" s="41">
        <v>75000</v>
      </c>
      <c r="E588" s="41">
        <v>2152.5</v>
      </c>
      <c r="F588" s="41">
        <v>6309.38</v>
      </c>
      <c r="G588" s="41">
        <v>2280</v>
      </c>
      <c r="H588" s="41">
        <v>47674.400000000001</v>
      </c>
      <c r="I588" s="41">
        <v>27325.599999999999</v>
      </c>
      <c r="J588" s="45"/>
    </row>
    <row r="589" spans="1:10" x14ac:dyDescent="0.2">
      <c r="A589" s="14">
        <v>404</v>
      </c>
      <c r="B589" s="40" t="s">
        <v>842</v>
      </c>
      <c r="C589" s="40" t="s">
        <v>843</v>
      </c>
      <c r="D589" s="41">
        <v>35000</v>
      </c>
      <c r="E589" s="41">
        <v>1004.5</v>
      </c>
      <c r="F589" s="40">
        <v>0</v>
      </c>
      <c r="G589" s="41">
        <v>1064</v>
      </c>
      <c r="H589" s="41">
        <v>7259.5</v>
      </c>
      <c r="I589" s="41">
        <v>27740.5</v>
      </c>
      <c r="J589" s="45"/>
    </row>
    <row r="590" spans="1:10" x14ac:dyDescent="0.2">
      <c r="A590" s="14">
        <v>405</v>
      </c>
      <c r="B590" s="40" t="s">
        <v>844</v>
      </c>
      <c r="C590" s="40" t="s">
        <v>813</v>
      </c>
      <c r="D590" s="41">
        <v>110000</v>
      </c>
      <c r="E590" s="41">
        <v>3157</v>
      </c>
      <c r="F590" s="41">
        <v>14457.62</v>
      </c>
      <c r="G590" s="41">
        <v>3344</v>
      </c>
      <c r="H590" s="41">
        <v>20983.62</v>
      </c>
      <c r="I590" s="41">
        <v>89016.38</v>
      </c>
      <c r="J590" s="45"/>
    </row>
    <row r="591" spans="1:10" x14ac:dyDescent="0.2">
      <c r="A591" s="14">
        <v>406</v>
      </c>
      <c r="B591" s="40" t="s">
        <v>845</v>
      </c>
      <c r="C591" s="40" t="s">
        <v>839</v>
      </c>
      <c r="D591" s="41">
        <v>30000</v>
      </c>
      <c r="E591" s="40">
        <v>861</v>
      </c>
      <c r="F591" s="40">
        <v>0</v>
      </c>
      <c r="G591" s="40">
        <v>912</v>
      </c>
      <c r="H591" s="41">
        <v>5228.92</v>
      </c>
      <c r="I591" s="41">
        <v>24771.08</v>
      </c>
      <c r="J591" s="45"/>
    </row>
    <row r="592" spans="1:10" x14ac:dyDescent="0.2">
      <c r="B592" s="45"/>
      <c r="C592" s="45"/>
      <c r="D592" s="46">
        <v>306250</v>
      </c>
      <c r="E592" s="46">
        <v>8789.3799999999992</v>
      </c>
      <c r="F592" s="46">
        <v>20767</v>
      </c>
      <c r="G592" s="46">
        <v>9310</v>
      </c>
      <c r="H592" s="46">
        <v>100376.48</v>
      </c>
      <c r="I592" s="46">
        <v>205873.52</v>
      </c>
      <c r="J592" s="45"/>
    </row>
    <row r="593" spans="1:10" x14ac:dyDescent="0.2">
      <c r="B593" s="45"/>
      <c r="C593" s="45"/>
      <c r="D593" s="45"/>
      <c r="E593" s="45"/>
      <c r="F593" s="45"/>
      <c r="G593" s="45"/>
      <c r="H593" s="45"/>
      <c r="I593" s="45"/>
      <c r="J593" s="45"/>
    </row>
    <row r="594" spans="1:10" x14ac:dyDescent="0.2">
      <c r="B594" s="45"/>
      <c r="C594" s="45"/>
      <c r="D594" s="45"/>
      <c r="E594" s="45"/>
      <c r="F594" s="45"/>
      <c r="G594" s="45"/>
      <c r="H594" s="45"/>
      <c r="I594" s="45"/>
      <c r="J594" s="45"/>
    </row>
    <row r="595" spans="1:10" x14ac:dyDescent="0.2">
      <c r="A595" s="80"/>
      <c r="B595" s="98" t="s">
        <v>846</v>
      </c>
      <c r="C595" s="99"/>
      <c r="D595" s="99"/>
      <c r="E595" s="99"/>
      <c r="F595" s="99"/>
      <c r="G595" s="99"/>
      <c r="H595" s="99"/>
      <c r="I595" s="99"/>
      <c r="J595" s="45"/>
    </row>
    <row r="596" spans="1:10" x14ac:dyDescent="0.2">
      <c r="A596" s="14">
        <v>407</v>
      </c>
      <c r="B596" s="40" t="s">
        <v>847</v>
      </c>
      <c r="C596" s="40" t="s">
        <v>848</v>
      </c>
      <c r="D596" s="41">
        <v>40000</v>
      </c>
      <c r="E596" s="41">
        <v>1148</v>
      </c>
      <c r="F596" s="40">
        <v>442.65</v>
      </c>
      <c r="G596" s="41">
        <v>1216</v>
      </c>
      <c r="H596" s="41">
        <v>2831.65</v>
      </c>
      <c r="I596" s="41">
        <v>37168.35</v>
      </c>
      <c r="J596" s="45"/>
    </row>
    <row r="597" spans="1:10" x14ac:dyDescent="0.2">
      <c r="B597" s="45"/>
      <c r="C597" s="45"/>
      <c r="D597" s="46">
        <v>40000</v>
      </c>
      <c r="E597" s="46">
        <v>1148</v>
      </c>
      <c r="F597" s="45">
        <v>442.65</v>
      </c>
      <c r="G597" s="46">
        <v>1216</v>
      </c>
      <c r="H597" s="46">
        <v>2831.65</v>
      </c>
      <c r="I597" s="46">
        <v>37168.35</v>
      </c>
      <c r="J597" s="45"/>
    </row>
    <row r="598" spans="1:10" x14ac:dyDescent="0.2">
      <c r="B598" s="45"/>
      <c r="C598" s="45"/>
      <c r="D598" s="45"/>
      <c r="E598" s="45"/>
      <c r="F598" s="45"/>
      <c r="G598" s="45"/>
      <c r="H598" s="45"/>
      <c r="I598" s="45"/>
      <c r="J598" s="45"/>
    </row>
    <row r="599" spans="1:10" x14ac:dyDescent="0.2">
      <c r="B599" s="45"/>
      <c r="C599" s="45"/>
      <c r="D599" s="45"/>
      <c r="E599" s="45"/>
      <c r="F599" s="45"/>
      <c r="G599" s="45"/>
      <c r="H599" s="45"/>
      <c r="I599" s="45"/>
      <c r="J599" s="45"/>
    </row>
    <row r="600" spans="1:10" x14ac:dyDescent="0.2">
      <c r="A600" s="80"/>
      <c r="B600" s="98" t="s">
        <v>849</v>
      </c>
      <c r="C600" s="99"/>
      <c r="D600" s="99"/>
      <c r="E600" s="99"/>
      <c r="F600" s="99"/>
      <c r="G600" s="99"/>
      <c r="H600" s="99"/>
      <c r="I600" s="99"/>
      <c r="J600" s="45"/>
    </row>
    <row r="601" spans="1:10" x14ac:dyDescent="0.2">
      <c r="A601" s="14">
        <v>408</v>
      </c>
      <c r="B601" s="40" t="s">
        <v>850</v>
      </c>
      <c r="C601" s="40" t="s">
        <v>318</v>
      </c>
      <c r="D601" s="41">
        <v>25000</v>
      </c>
      <c r="E601" s="40">
        <v>717.5</v>
      </c>
      <c r="F601" s="40">
        <v>0</v>
      </c>
      <c r="G601" s="40">
        <v>760</v>
      </c>
      <c r="H601" s="41">
        <v>1502.5</v>
      </c>
      <c r="I601" s="41">
        <v>23497.5</v>
      </c>
      <c r="J601" s="45"/>
    </row>
    <row r="602" spans="1:10" x14ac:dyDescent="0.2">
      <c r="A602" s="14">
        <v>409</v>
      </c>
      <c r="B602" s="40" t="s">
        <v>851</v>
      </c>
      <c r="C602" s="40" t="s">
        <v>852</v>
      </c>
      <c r="D602" s="41">
        <v>75000</v>
      </c>
      <c r="E602" s="41">
        <v>2152.5</v>
      </c>
      <c r="F602" s="41">
        <v>6309.38</v>
      </c>
      <c r="G602" s="41">
        <v>2280</v>
      </c>
      <c r="H602" s="41">
        <v>10766.88</v>
      </c>
      <c r="I602" s="41">
        <v>64233.120000000003</v>
      </c>
      <c r="J602" s="45"/>
    </row>
    <row r="603" spans="1:10" x14ac:dyDescent="0.2">
      <c r="A603" s="14">
        <v>410</v>
      </c>
      <c r="B603" s="40" t="s">
        <v>853</v>
      </c>
      <c r="C603" s="40" t="s">
        <v>854</v>
      </c>
      <c r="D603" s="41">
        <v>20000</v>
      </c>
      <c r="E603" s="40">
        <v>574</v>
      </c>
      <c r="F603" s="40">
        <v>0</v>
      </c>
      <c r="G603" s="40">
        <v>608</v>
      </c>
      <c r="H603" s="41">
        <v>1207</v>
      </c>
      <c r="I603" s="41">
        <v>18793</v>
      </c>
      <c r="J603" s="45"/>
    </row>
    <row r="604" spans="1:10" x14ac:dyDescent="0.2">
      <c r="A604" s="14">
        <v>411</v>
      </c>
      <c r="B604" s="40" t="s">
        <v>855</v>
      </c>
      <c r="C604" s="40" t="s">
        <v>298</v>
      </c>
      <c r="D604" s="41">
        <v>30000</v>
      </c>
      <c r="E604" s="40">
        <v>861</v>
      </c>
      <c r="F604" s="40">
        <v>0</v>
      </c>
      <c r="G604" s="40">
        <v>912</v>
      </c>
      <c r="H604" s="41">
        <v>17864</v>
      </c>
      <c r="I604" s="41">
        <v>12136</v>
      </c>
      <c r="J604" s="45"/>
    </row>
    <row r="605" spans="1:10" x14ac:dyDescent="0.2">
      <c r="A605" s="14">
        <v>412</v>
      </c>
      <c r="B605" s="40" t="s">
        <v>856</v>
      </c>
      <c r="C605" s="40" t="s">
        <v>324</v>
      </c>
      <c r="D605" s="41">
        <v>65000</v>
      </c>
      <c r="E605" s="41">
        <v>1865.5</v>
      </c>
      <c r="F605" s="41">
        <v>4427.58</v>
      </c>
      <c r="G605" s="41">
        <v>1976</v>
      </c>
      <c r="H605" s="41">
        <v>8294.08</v>
      </c>
      <c r="I605" s="41">
        <v>56705.919999999998</v>
      </c>
      <c r="J605" s="45"/>
    </row>
    <row r="606" spans="1:10" x14ac:dyDescent="0.2">
      <c r="A606" s="14">
        <v>413</v>
      </c>
      <c r="B606" s="40" t="s">
        <v>857</v>
      </c>
      <c r="C606" s="40" t="s">
        <v>788</v>
      </c>
      <c r="D606" s="41">
        <v>26250</v>
      </c>
      <c r="E606" s="40">
        <v>753.38</v>
      </c>
      <c r="F606" s="40">
        <v>0</v>
      </c>
      <c r="G606" s="40">
        <v>798</v>
      </c>
      <c r="H606" s="41">
        <v>1576.38</v>
      </c>
      <c r="I606" s="41">
        <v>24673.62</v>
      </c>
      <c r="J606" s="45"/>
    </row>
    <row r="607" spans="1:10" x14ac:dyDescent="0.2">
      <c r="A607" s="14">
        <v>414</v>
      </c>
      <c r="B607" s="40" t="s">
        <v>858</v>
      </c>
      <c r="C607" s="40" t="s">
        <v>324</v>
      </c>
      <c r="D607" s="41">
        <v>65000</v>
      </c>
      <c r="E607" s="41">
        <v>1865.5</v>
      </c>
      <c r="F607" s="41">
        <v>4427.58</v>
      </c>
      <c r="G607" s="41">
        <v>1976</v>
      </c>
      <c r="H607" s="41">
        <v>8294.08</v>
      </c>
      <c r="I607" s="41">
        <v>56705.919999999998</v>
      </c>
      <c r="J607" s="45"/>
    </row>
    <row r="608" spans="1:10" x14ac:dyDescent="0.2">
      <c r="B608" s="45"/>
      <c r="C608" s="45"/>
      <c r="D608" s="46">
        <v>306250</v>
      </c>
      <c r="E608" s="46">
        <v>8789.3799999999992</v>
      </c>
      <c r="F608" s="46">
        <v>15164.54</v>
      </c>
      <c r="G608" s="46">
        <v>9310</v>
      </c>
      <c r="H608" s="46">
        <v>49504.92</v>
      </c>
      <c r="I608" s="46">
        <v>256745.08</v>
      </c>
      <c r="J608" s="45"/>
    </row>
    <row r="609" spans="2:10" x14ac:dyDescent="0.2">
      <c r="B609" s="45"/>
      <c r="C609" s="45"/>
      <c r="D609" s="46"/>
      <c r="E609" s="46"/>
      <c r="F609" s="46"/>
      <c r="G609" s="46"/>
      <c r="H609" s="46"/>
      <c r="I609" s="46"/>
      <c r="J609" s="45"/>
    </row>
    <row r="610" spans="2:10" x14ac:dyDescent="0.2">
      <c r="B610" s="45"/>
      <c r="C610" s="45"/>
      <c r="D610" s="45"/>
      <c r="E610" s="45"/>
      <c r="F610" s="45"/>
      <c r="G610" s="45"/>
      <c r="H610" s="45"/>
      <c r="I610" s="45"/>
      <c r="J610" s="45"/>
    </row>
    <row r="611" spans="2:10" ht="15.75" thickBot="1" x14ac:dyDescent="0.3">
      <c r="B611" s="45"/>
      <c r="C611" s="45"/>
      <c r="D611" s="78">
        <v>18602300</v>
      </c>
      <c r="E611" s="78">
        <v>533886.07999999996</v>
      </c>
      <c r="F611" s="78">
        <v>1012154.46</v>
      </c>
      <c r="G611" s="78">
        <v>561485.72</v>
      </c>
      <c r="H611" s="78">
        <v>4501341.96</v>
      </c>
      <c r="I611" s="78">
        <v>14100958.039999999</v>
      </c>
      <c r="J611" s="45"/>
    </row>
    <row r="612" spans="2:10" ht="12.75" thickTop="1" x14ac:dyDescent="0.2">
      <c r="B612" s="45"/>
      <c r="C612" s="45"/>
      <c r="D612" s="45"/>
      <c r="E612" s="45"/>
      <c r="F612" s="45"/>
      <c r="G612" s="45"/>
      <c r="H612" s="45"/>
      <c r="I612" s="45"/>
      <c r="J612" s="45"/>
    </row>
    <row r="613" spans="2:10" x14ac:dyDescent="0.2">
      <c r="B613" s="45"/>
      <c r="C613" s="45"/>
      <c r="D613" s="45"/>
      <c r="E613" s="45"/>
      <c r="F613" s="45"/>
      <c r="G613" s="45"/>
      <c r="H613" s="45"/>
      <c r="I613" s="45"/>
      <c r="J613" s="45"/>
    </row>
    <row r="614" spans="2:10" x14ac:dyDescent="0.2">
      <c r="B614" s="45"/>
      <c r="C614" s="45"/>
      <c r="D614" s="45"/>
      <c r="E614" s="45"/>
      <c r="F614" s="45"/>
      <c r="G614" s="45"/>
      <c r="H614" s="45"/>
      <c r="I614" s="45"/>
      <c r="J614" s="45"/>
    </row>
    <row r="615" spans="2:10" x14ac:dyDescent="0.2">
      <c r="B615" s="45"/>
      <c r="C615" s="45"/>
      <c r="D615" s="45"/>
      <c r="E615" s="45"/>
      <c r="F615" s="45"/>
      <c r="G615" s="45"/>
      <c r="H615" s="45"/>
      <c r="I615" s="45"/>
      <c r="J615" s="45"/>
    </row>
    <row r="616" spans="2:10" x14ac:dyDescent="0.2">
      <c r="B616" s="45"/>
      <c r="C616" s="45"/>
      <c r="D616" s="45"/>
      <c r="E616" s="45"/>
      <c r="F616" s="45"/>
      <c r="G616" s="45"/>
      <c r="H616" s="45"/>
      <c r="I616" s="45"/>
      <c r="J616" s="45"/>
    </row>
    <row r="617" spans="2:10" x14ac:dyDescent="0.2">
      <c r="B617" s="45"/>
      <c r="C617" s="45"/>
      <c r="D617" s="45"/>
      <c r="E617" s="45"/>
      <c r="F617" s="45"/>
      <c r="G617" s="45"/>
      <c r="H617" s="45"/>
      <c r="I617" s="45"/>
      <c r="J617" s="45"/>
    </row>
    <row r="618" spans="2:10" x14ac:dyDescent="0.2">
      <c r="B618" s="45"/>
      <c r="C618" s="45"/>
      <c r="D618" s="45"/>
      <c r="E618" s="45"/>
      <c r="F618" s="45"/>
      <c r="G618" s="45"/>
      <c r="H618" s="45"/>
      <c r="I618" s="45"/>
      <c r="J618" s="45"/>
    </row>
    <row r="619" spans="2:10" x14ac:dyDescent="0.2">
      <c r="B619" s="45"/>
      <c r="C619" s="45"/>
      <c r="D619" s="45"/>
      <c r="E619" s="45"/>
      <c r="F619" s="45"/>
      <c r="G619" s="45"/>
      <c r="H619" s="45"/>
      <c r="I619" s="45"/>
      <c r="J619" s="45"/>
    </row>
    <row r="620" spans="2:10" x14ac:dyDescent="0.2">
      <c r="B620" s="45"/>
      <c r="C620" s="45"/>
      <c r="D620" s="45"/>
      <c r="E620" s="45"/>
      <c r="F620" s="45"/>
      <c r="G620" s="45"/>
      <c r="H620" s="45"/>
      <c r="I620" s="45"/>
      <c r="J620" s="45"/>
    </row>
    <row r="621" spans="2:10" x14ac:dyDescent="0.2">
      <c r="B621" s="45"/>
      <c r="C621" s="45"/>
      <c r="D621" s="45"/>
      <c r="E621" s="45"/>
      <c r="F621" s="45"/>
      <c r="G621" s="45"/>
      <c r="H621" s="45"/>
      <c r="I621" s="45"/>
      <c r="J621" s="45"/>
    </row>
    <row r="622" spans="2:10" x14ac:dyDescent="0.2">
      <c r="B622" s="45"/>
      <c r="C622" s="45"/>
      <c r="D622" s="45"/>
      <c r="E622" s="45"/>
      <c r="F622" s="45"/>
      <c r="G622" s="45"/>
      <c r="H622" s="45"/>
      <c r="I622" s="45"/>
      <c r="J622" s="45"/>
    </row>
    <row r="623" spans="2:10" x14ac:dyDescent="0.2">
      <c r="B623" s="45"/>
      <c r="C623" s="45"/>
      <c r="D623" s="45"/>
      <c r="E623" s="45"/>
      <c r="F623" s="45"/>
      <c r="G623" s="45"/>
      <c r="H623" s="45"/>
      <c r="I623" s="45"/>
      <c r="J623" s="45"/>
    </row>
    <row r="624" spans="2:10" x14ac:dyDescent="0.2">
      <c r="B624" s="45"/>
      <c r="C624" s="45"/>
      <c r="D624" s="45"/>
      <c r="E624" s="45"/>
      <c r="F624" s="45"/>
      <c r="G624" s="45"/>
      <c r="H624" s="45"/>
      <c r="I624" s="45"/>
      <c r="J624" s="45"/>
    </row>
    <row r="625" spans="2:10" x14ac:dyDescent="0.2">
      <c r="B625" s="45"/>
      <c r="C625" s="45"/>
      <c r="D625" s="45"/>
      <c r="E625" s="45"/>
      <c r="F625" s="45"/>
      <c r="G625" s="45"/>
      <c r="H625" s="45"/>
      <c r="I625" s="45"/>
      <c r="J625" s="45"/>
    </row>
    <row r="626" spans="2:10" x14ac:dyDescent="0.2">
      <c r="B626" s="45"/>
      <c r="C626" s="45"/>
      <c r="D626" s="45"/>
      <c r="E626" s="45"/>
      <c r="F626" s="45"/>
      <c r="G626" s="45"/>
      <c r="H626" s="45"/>
      <c r="I626" s="45"/>
      <c r="J626" s="45"/>
    </row>
    <row r="627" spans="2:10" x14ac:dyDescent="0.2">
      <c r="B627" s="45"/>
      <c r="C627" s="45"/>
      <c r="D627" s="45"/>
      <c r="E627" s="45"/>
      <c r="F627" s="45"/>
      <c r="G627" s="45"/>
      <c r="H627" s="45"/>
      <c r="I627" s="45"/>
      <c r="J627" s="45"/>
    </row>
    <row r="628" spans="2:10" x14ac:dyDescent="0.2">
      <c r="B628" s="45"/>
      <c r="C628" s="45"/>
      <c r="D628" s="45"/>
      <c r="E628" s="45"/>
      <c r="F628" s="45"/>
      <c r="G628" s="45"/>
      <c r="H628" s="45"/>
      <c r="I628" s="45"/>
      <c r="J628" s="45"/>
    </row>
    <row r="629" spans="2:10" x14ac:dyDescent="0.2">
      <c r="B629" s="45"/>
      <c r="C629" s="45"/>
      <c r="D629" s="45"/>
      <c r="E629" s="45"/>
      <c r="F629" s="45"/>
      <c r="G629" s="45"/>
      <c r="H629" s="45"/>
      <c r="I629" s="45"/>
      <c r="J629" s="45"/>
    </row>
    <row r="630" spans="2:10" x14ac:dyDescent="0.2">
      <c r="B630" s="45"/>
      <c r="C630" s="45"/>
      <c r="D630" s="45"/>
      <c r="E630" s="45"/>
      <c r="F630" s="45"/>
      <c r="G630" s="45"/>
      <c r="H630" s="45"/>
      <c r="I630" s="45"/>
      <c r="J630" s="45"/>
    </row>
    <row r="631" spans="2:10" x14ac:dyDescent="0.2">
      <c r="B631" s="45"/>
      <c r="C631" s="45"/>
      <c r="D631" s="45"/>
      <c r="E631" s="45"/>
      <c r="F631" s="45"/>
      <c r="G631" s="45"/>
      <c r="H631" s="45"/>
      <c r="I631" s="45"/>
      <c r="J631" s="45"/>
    </row>
    <row r="632" spans="2:10" x14ac:dyDescent="0.2">
      <c r="B632" s="45"/>
      <c r="C632" s="45"/>
      <c r="D632" s="45"/>
      <c r="E632" s="45"/>
      <c r="F632" s="45"/>
      <c r="G632" s="45"/>
      <c r="H632" s="45"/>
      <c r="I632" s="45"/>
      <c r="J632" s="45"/>
    </row>
    <row r="633" spans="2:10" x14ac:dyDescent="0.2">
      <c r="B633" s="45"/>
      <c r="C633" s="45"/>
      <c r="D633" s="45"/>
      <c r="E633" s="45"/>
      <c r="F633" s="45"/>
      <c r="G633" s="45"/>
      <c r="H633" s="45"/>
      <c r="I633" s="45"/>
      <c r="J633" s="45"/>
    </row>
    <row r="634" spans="2:10" x14ac:dyDescent="0.2">
      <c r="B634" s="45"/>
      <c r="C634" s="45"/>
      <c r="D634" s="45"/>
      <c r="E634" s="45"/>
      <c r="F634" s="45"/>
      <c r="G634" s="45"/>
      <c r="H634" s="45"/>
      <c r="I634" s="45"/>
      <c r="J634" s="45"/>
    </row>
    <row r="635" spans="2:10" x14ac:dyDescent="0.2">
      <c r="B635" s="45"/>
      <c r="C635" s="45"/>
      <c r="D635" s="45"/>
      <c r="E635" s="45"/>
      <c r="F635" s="45"/>
      <c r="G635" s="45"/>
      <c r="H635" s="45"/>
      <c r="I635" s="45"/>
      <c r="J635" s="45"/>
    </row>
    <row r="636" spans="2:10" x14ac:dyDescent="0.2">
      <c r="B636" s="45"/>
      <c r="C636" s="45"/>
      <c r="D636" s="45"/>
      <c r="E636" s="45"/>
      <c r="F636" s="45"/>
      <c r="G636" s="45"/>
      <c r="H636" s="45"/>
      <c r="I636" s="45"/>
      <c r="J636" s="45"/>
    </row>
    <row r="637" spans="2:10" x14ac:dyDescent="0.2">
      <c r="B637" s="45"/>
      <c r="C637" s="45"/>
      <c r="D637" s="45"/>
      <c r="E637" s="45"/>
      <c r="F637" s="45"/>
      <c r="G637" s="45"/>
      <c r="H637" s="45"/>
      <c r="I637" s="45"/>
      <c r="J637" s="45"/>
    </row>
    <row r="638" spans="2:10" x14ac:dyDescent="0.2">
      <c r="B638" s="45"/>
      <c r="C638" s="45"/>
      <c r="D638" s="45"/>
      <c r="E638" s="45"/>
      <c r="F638" s="45"/>
      <c r="G638" s="45"/>
      <c r="H638" s="45"/>
      <c r="I638" s="45"/>
      <c r="J638" s="45"/>
    </row>
    <row r="639" spans="2:10" x14ac:dyDescent="0.2">
      <c r="B639" s="45"/>
      <c r="C639" s="45"/>
      <c r="D639" s="45"/>
      <c r="E639" s="45"/>
      <c r="F639" s="45"/>
      <c r="G639" s="45"/>
      <c r="H639" s="45"/>
      <c r="I639" s="45"/>
      <c r="J639" s="45"/>
    </row>
    <row r="640" spans="2:10" x14ac:dyDescent="0.2">
      <c r="B640" s="45"/>
      <c r="C640" s="45"/>
      <c r="D640" s="45"/>
      <c r="E640" s="45"/>
      <c r="F640" s="45"/>
      <c r="G640" s="45"/>
      <c r="H640" s="45"/>
      <c r="I640" s="45"/>
      <c r="J640" s="45"/>
    </row>
    <row r="641" spans="2:10" x14ac:dyDescent="0.2">
      <c r="B641" s="45"/>
      <c r="C641" s="45"/>
      <c r="D641" s="45"/>
      <c r="E641" s="45"/>
      <c r="F641" s="45"/>
      <c r="G641" s="45"/>
      <c r="H641" s="45"/>
      <c r="I641" s="45"/>
      <c r="J641" s="45"/>
    </row>
    <row r="642" spans="2:10" x14ac:dyDescent="0.2">
      <c r="B642" s="45"/>
      <c r="C642" s="45"/>
      <c r="D642" s="45"/>
      <c r="E642" s="45"/>
      <c r="F642" s="45"/>
      <c r="G642" s="45"/>
      <c r="H642" s="45"/>
      <c r="I642" s="45"/>
      <c r="J642" s="45"/>
    </row>
    <row r="643" spans="2:10" x14ac:dyDescent="0.2">
      <c r="B643" s="45"/>
      <c r="C643" s="45"/>
      <c r="D643" s="45"/>
      <c r="E643" s="45"/>
      <c r="F643" s="45"/>
      <c r="G643" s="45"/>
      <c r="H643" s="45"/>
      <c r="I643" s="45"/>
      <c r="J643" s="45"/>
    </row>
    <row r="644" spans="2:10" x14ac:dyDescent="0.2">
      <c r="B644" s="45"/>
      <c r="C644" s="45"/>
      <c r="D644" s="45"/>
      <c r="E644" s="45"/>
      <c r="F644" s="45"/>
      <c r="G644" s="45"/>
      <c r="H644" s="45"/>
      <c r="I644" s="45"/>
      <c r="J644" s="45"/>
    </row>
    <row r="645" spans="2:10" x14ac:dyDescent="0.2">
      <c r="B645" s="45"/>
      <c r="C645" s="45"/>
      <c r="D645" s="45"/>
      <c r="E645" s="45"/>
      <c r="F645" s="45"/>
      <c r="G645" s="45"/>
      <c r="H645" s="45"/>
      <c r="I645" s="45"/>
      <c r="J645" s="45"/>
    </row>
    <row r="646" spans="2:10" x14ac:dyDescent="0.2">
      <c r="B646" s="45"/>
      <c r="C646" s="45"/>
      <c r="D646" s="45"/>
      <c r="E646" s="45"/>
      <c r="F646" s="45"/>
      <c r="G646" s="45"/>
      <c r="H646" s="45"/>
      <c r="I646" s="45"/>
      <c r="J646" s="45"/>
    </row>
    <row r="647" spans="2:10" x14ac:dyDescent="0.2">
      <c r="B647" s="45"/>
      <c r="C647" s="45"/>
      <c r="D647" s="45"/>
      <c r="E647" s="45"/>
      <c r="F647" s="45"/>
      <c r="G647" s="45"/>
      <c r="H647" s="45"/>
      <c r="I647" s="45"/>
      <c r="J647" s="45"/>
    </row>
    <row r="648" spans="2:10" x14ac:dyDescent="0.2">
      <c r="B648" s="45"/>
      <c r="C648" s="45"/>
      <c r="D648" s="45"/>
      <c r="E648" s="45"/>
      <c r="F648" s="45"/>
      <c r="G648" s="45"/>
      <c r="H648" s="45"/>
      <c r="I648" s="45"/>
      <c r="J648" s="45"/>
    </row>
    <row r="649" spans="2:10" x14ac:dyDescent="0.2">
      <c r="B649" s="45"/>
      <c r="C649" s="45"/>
      <c r="D649" s="45"/>
      <c r="E649" s="45"/>
      <c r="F649" s="45"/>
      <c r="G649" s="45"/>
      <c r="H649" s="45"/>
      <c r="I649" s="45"/>
      <c r="J649" s="45"/>
    </row>
    <row r="650" spans="2:10" x14ac:dyDescent="0.2">
      <c r="B650" s="45"/>
      <c r="C650" s="45"/>
      <c r="D650" s="45"/>
      <c r="E650" s="45"/>
      <c r="F650" s="45"/>
      <c r="G650" s="45"/>
      <c r="H650" s="45"/>
      <c r="I650" s="45"/>
      <c r="J650" s="45"/>
    </row>
    <row r="651" spans="2:10" x14ac:dyDescent="0.2">
      <c r="B651" s="45"/>
      <c r="C651" s="45"/>
      <c r="D651" s="45"/>
      <c r="E651" s="45"/>
      <c r="F651" s="45"/>
      <c r="G651" s="45"/>
      <c r="H651" s="45"/>
      <c r="I651" s="45"/>
      <c r="J651" s="45"/>
    </row>
    <row r="652" spans="2:10" x14ac:dyDescent="0.2">
      <c r="B652" s="45"/>
      <c r="C652" s="45"/>
      <c r="D652" s="45"/>
      <c r="E652" s="45"/>
      <c r="F652" s="45"/>
      <c r="G652" s="45"/>
      <c r="H652" s="45"/>
      <c r="I652" s="45"/>
      <c r="J652" s="45"/>
    </row>
    <row r="653" spans="2:10" x14ac:dyDescent="0.2">
      <c r="B653" s="45"/>
      <c r="C653" s="45"/>
      <c r="D653" s="45"/>
      <c r="E653" s="45"/>
      <c r="F653" s="45"/>
      <c r="G653" s="45"/>
      <c r="H653" s="45"/>
      <c r="I653" s="45"/>
      <c r="J653" s="45"/>
    </row>
    <row r="654" spans="2:10" x14ac:dyDescent="0.2">
      <c r="B654" s="45"/>
      <c r="C654" s="45"/>
      <c r="D654" s="45"/>
      <c r="E654" s="45"/>
      <c r="F654" s="45"/>
      <c r="G654" s="45"/>
      <c r="H654" s="45"/>
      <c r="I654" s="45"/>
      <c r="J654" s="45"/>
    </row>
    <row r="655" spans="2:10" x14ac:dyDescent="0.2">
      <c r="B655" s="45"/>
      <c r="C655" s="45"/>
      <c r="D655" s="45"/>
      <c r="E655" s="45"/>
      <c r="F655" s="45"/>
      <c r="G655" s="45"/>
      <c r="H655" s="45"/>
      <c r="I655" s="45"/>
      <c r="J655" s="45"/>
    </row>
    <row r="656" spans="2:10" x14ac:dyDescent="0.2">
      <c r="B656" s="45"/>
      <c r="C656" s="45"/>
      <c r="D656" s="45"/>
      <c r="E656" s="45"/>
      <c r="F656" s="45"/>
      <c r="G656" s="45"/>
      <c r="H656" s="45"/>
      <c r="I656" s="45"/>
      <c r="J656" s="45"/>
    </row>
    <row r="657" spans="2:10" x14ac:dyDescent="0.2">
      <c r="B657" s="45"/>
      <c r="C657" s="45"/>
      <c r="D657" s="45"/>
      <c r="E657" s="45"/>
      <c r="F657" s="45"/>
      <c r="G657" s="45"/>
      <c r="H657" s="45"/>
      <c r="I657" s="45"/>
      <c r="J657" s="45"/>
    </row>
    <row r="658" spans="2:10" x14ac:dyDescent="0.2">
      <c r="B658" s="45"/>
      <c r="C658" s="45"/>
      <c r="D658" s="45"/>
      <c r="E658" s="45"/>
      <c r="F658" s="45"/>
      <c r="G658" s="45"/>
      <c r="H658" s="45"/>
      <c r="I658" s="45"/>
      <c r="J658" s="45"/>
    </row>
    <row r="659" spans="2:10" x14ac:dyDescent="0.2">
      <c r="B659" s="45"/>
      <c r="C659" s="45"/>
      <c r="D659" s="45"/>
      <c r="E659" s="45"/>
      <c r="F659" s="45"/>
      <c r="G659" s="45"/>
      <c r="H659" s="45"/>
      <c r="I659" s="45"/>
      <c r="J659" s="45"/>
    </row>
    <row r="660" spans="2:10" x14ac:dyDescent="0.2">
      <c r="B660" s="45"/>
      <c r="C660" s="45"/>
      <c r="D660" s="45"/>
      <c r="E660" s="45"/>
      <c r="F660" s="45"/>
      <c r="G660" s="45"/>
      <c r="H660" s="45"/>
      <c r="I660" s="45"/>
      <c r="J660" s="45"/>
    </row>
    <row r="661" spans="2:10" x14ac:dyDescent="0.2">
      <c r="B661" s="45"/>
      <c r="C661" s="45"/>
      <c r="D661" s="45"/>
      <c r="E661" s="45"/>
      <c r="F661" s="45"/>
      <c r="G661" s="45"/>
      <c r="H661" s="45"/>
      <c r="I661" s="45"/>
      <c r="J661" s="45"/>
    </row>
    <row r="662" spans="2:10" x14ac:dyDescent="0.2">
      <c r="B662" s="45"/>
      <c r="C662" s="45"/>
      <c r="D662" s="45"/>
      <c r="E662" s="45"/>
      <c r="F662" s="45"/>
      <c r="G662" s="45"/>
      <c r="H662" s="45"/>
      <c r="I662" s="45"/>
      <c r="J662" s="45"/>
    </row>
    <row r="663" spans="2:10" x14ac:dyDescent="0.2">
      <c r="B663" s="45"/>
      <c r="C663" s="45"/>
      <c r="D663" s="45"/>
      <c r="E663" s="45"/>
      <c r="F663" s="45"/>
      <c r="G663" s="45"/>
      <c r="H663" s="45"/>
      <c r="I663" s="45"/>
      <c r="J663" s="45"/>
    </row>
    <row r="664" spans="2:10" x14ac:dyDescent="0.2">
      <c r="B664" s="45"/>
      <c r="C664" s="45"/>
      <c r="D664" s="45"/>
      <c r="E664" s="45"/>
      <c r="F664" s="45"/>
      <c r="G664" s="45"/>
      <c r="H664" s="45"/>
      <c r="I664" s="45"/>
      <c r="J664" s="45"/>
    </row>
    <row r="665" spans="2:10" x14ac:dyDescent="0.2">
      <c r="B665" s="45"/>
      <c r="C665" s="45"/>
      <c r="D665" s="45"/>
      <c r="E665" s="45"/>
      <c r="F665" s="45"/>
      <c r="G665" s="45"/>
      <c r="H665" s="45"/>
      <c r="I665" s="45"/>
      <c r="J665" s="45"/>
    </row>
    <row r="666" spans="2:10" x14ac:dyDescent="0.2">
      <c r="B666" s="45"/>
      <c r="C666" s="45"/>
      <c r="D666" s="45"/>
      <c r="E666" s="45"/>
      <c r="F666" s="45"/>
      <c r="G666" s="45"/>
      <c r="H666" s="45"/>
      <c r="I666" s="45"/>
      <c r="J666" s="45"/>
    </row>
    <row r="667" spans="2:10" x14ac:dyDescent="0.2">
      <c r="B667" s="45"/>
      <c r="C667" s="45"/>
      <c r="D667" s="45"/>
      <c r="E667" s="45"/>
      <c r="F667" s="45"/>
      <c r="G667" s="45"/>
      <c r="H667" s="45"/>
      <c r="I667" s="45"/>
      <c r="J667" s="45"/>
    </row>
    <row r="668" spans="2:10" x14ac:dyDescent="0.2">
      <c r="B668" s="45"/>
      <c r="C668" s="45"/>
      <c r="D668" s="45"/>
      <c r="E668" s="45"/>
      <c r="F668" s="45"/>
      <c r="G668" s="45"/>
      <c r="H668" s="45"/>
      <c r="I668" s="45"/>
      <c r="J668" s="45"/>
    </row>
    <row r="669" spans="2:10" x14ac:dyDescent="0.2">
      <c r="B669" s="45"/>
      <c r="C669" s="45"/>
      <c r="D669" s="45"/>
      <c r="E669" s="45"/>
      <c r="F669" s="45"/>
      <c r="G669" s="45"/>
      <c r="H669" s="45"/>
      <c r="I669" s="45"/>
      <c r="J669" s="45"/>
    </row>
    <row r="670" spans="2:10" x14ac:dyDescent="0.2">
      <c r="B670" s="45"/>
      <c r="C670" s="45"/>
      <c r="D670" s="45"/>
      <c r="E670" s="45"/>
      <c r="F670" s="45"/>
      <c r="G670" s="45"/>
      <c r="H670" s="45"/>
      <c r="I670" s="45"/>
      <c r="J670" s="45"/>
    </row>
    <row r="671" spans="2:10" x14ac:dyDescent="0.2">
      <c r="B671" s="45"/>
      <c r="C671" s="45"/>
      <c r="D671" s="45"/>
      <c r="E671" s="45"/>
      <c r="F671" s="45"/>
      <c r="G671" s="45"/>
      <c r="H671" s="45"/>
      <c r="I671" s="45"/>
      <c r="J671" s="45"/>
    </row>
    <row r="672" spans="2:10" x14ac:dyDescent="0.2">
      <c r="B672" s="45"/>
      <c r="C672" s="45"/>
      <c r="D672" s="45"/>
      <c r="E672" s="45"/>
      <c r="F672" s="45"/>
      <c r="G672" s="45"/>
      <c r="H672" s="45"/>
      <c r="I672" s="45"/>
    </row>
  </sheetData>
  <mergeCells count="1">
    <mergeCell ref="B2:H5"/>
  </mergeCells>
  <pageMargins left="0.25" right="0.25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27A38-3891-4E9C-ADF5-44FC2B7F7DC7}">
  <sheetPr>
    <tabColor rgb="FF00B0F0"/>
  </sheetPr>
  <dimension ref="A1:I59"/>
  <sheetViews>
    <sheetView workbookViewId="0">
      <selection activeCell="K8" sqref="K8"/>
    </sheetView>
  </sheetViews>
  <sheetFormatPr baseColWidth="10" defaultRowHeight="12.75" x14ac:dyDescent="0.2"/>
  <cols>
    <col min="1" max="1" width="5.7109375" style="45" customWidth="1"/>
    <col min="2" max="2" width="29" style="76" customWidth="1"/>
    <col min="3" max="3" width="18.7109375" style="120" customWidth="1"/>
    <col min="4" max="4" width="14.7109375" style="76" customWidth="1"/>
    <col min="5" max="5" width="13.85546875" style="76" customWidth="1"/>
    <col min="6" max="6" width="14" style="76" customWidth="1"/>
    <col min="7" max="7" width="16.140625" style="76" customWidth="1"/>
    <col min="8" max="8" width="16.7109375" style="49" customWidth="1"/>
    <col min="9" max="9" width="15.7109375" style="49" customWidth="1"/>
    <col min="10" max="16384" width="11.42578125" style="35"/>
  </cols>
  <sheetData>
    <row r="1" spans="1:9" ht="19.5" customHeight="1" x14ac:dyDescent="0.2">
      <c r="A1" s="84"/>
      <c r="B1" s="72"/>
      <c r="C1" s="109"/>
      <c r="D1" s="72"/>
      <c r="E1" s="72"/>
      <c r="F1" s="72"/>
      <c r="G1" s="72"/>
      <c r="H1" s="126"/>
      <c r="I1" s="83"/>
    </row>
    <row r="2" spans="1:9" ht="12.75" customHeight="1" x14ac:dyDescent="0.2">
      <c r="A2" s="84"/>
      <c r="B2" s="72"/>
      <c r="C2" s="143" t="s">
        <v>859</v>
      </c>
      <c r="D2" s="143"/>
      <c r="E2" s="143"/>
      <c r="F2" s="143"/>
      <c r="G2" s="143"/>
      <c r="H2" s="126"/>
      <c r="I2" s="127"/>
    </row>
    <row r="3" spans="1:9" ht="12.75" customHeight="1" x14ac:dyDescent="0.2">
      <c r="A3" s="84"/>
      <c r="B3" s="72"/>
      <c r="C3" s="143" t="s">
        <v>860</v>
      </c>
      <c r="D3" s="143"/>
      <c r="E3" s="143"/>
      <c r="F3" s="143"/>
      <c r="G3" s="143"/>
      <c r="H3" s="126"/>
      <c r="I3" s="127"/>
    </row>
    <row r="4" spans="1:9" ht="18.75" x14ac:dyDescent="0.2">
      <c r="A4" s="84"/>
      <c r="B4" s="72"/>
      <c r="C4" s="143" t="s">
        <v>911</v>
      </c>
      <c r="D4" s="143"/>
      <c r="E4" s="143"/>
      <c r="F4" s="143"/>
      <c r="G4" s="143"/>
      <c r="H4" s="126"/>
      <c r="I4" s="127"/>
    </row>
    <row r="5" spans="1:9" x14ac:dyDescent="0.2">
      <c r="A5" s="58"/>
      <c r="B5" s="74"/>
      <c r="C5" s="144"/>
      <c r="D5" s="144"/>
      <c r="E5" s="144"/>
      <c r="F5" s="144"/>
      <c r="G5" s="144"/>
      <c r="H5" s="126"/>
      <c r="I5" s="128"/>
    </row>
    <row r="6" spans="1:9" x14ac:dyDescent="0.2">
      <c r="A6" s="54" t="s">
        <v>861</v>
      </c>
      <c r="B6" s="73" t="s">
        <v>289</v>
      </c>
      <c r="C6" s="110" t="s">
        <v>290</v>
      </c>
      <c r="D6" s="73" t="s">
        <v>291</v>
      </c>
      <c r="E6" s="73" t="s">
        <v>7</v>
      </c>
      <c r="F6" s="73" t="s">
        <v>10</v>
      </c>
      <c r="G6" s="73" t="s">
        <v>8</v>
      </c>
      <c r="H6" s="129" t="s">
        <v>292</v>
      </c>
      <c r="I6" s="129" t="s">
        <v>293</v>
      </c>
    </row>
    <row r="7" spans="1:9" s="70" customFormat="1" x14ac:dyDescent="0.2">
      <c r="A7" s="55">
        <v>1</v>
      </c>
      <c r="B7" s="77" t="s">
        <v>897</v>
      </c>
      <c r="C7" s="111" t="s">
        <v>452</v>
      </c>
      <c r="D7" s="71">
        <v>20000</v>
      </c>
      <c r="E7" s="130">
        <v>0</v>
      </c>
      <c r="F7" s="131">
        <v>0</v>
      </c>
      <c r="G7" s="132">
        <v>0</v>
      </c>
      <c r="H7" s="131">
        <v>0</v>
      </c>
      <c r="I7" s="71">
        <v>20000</v>
      </c>
    </row>
    <row r="8" spans="1:9" x14ac:dyDescent="0.2">
      <c r="A8" s="60">
        <v>2</v>
      </c>
      <c r="B8" s="121" t="s">
        <v>862</v>
      </c>
      <c r="C8" s="112" t="s">
        <v>452</v>
      </c>
      <c r="D8" s="133">
        <v>30000</v>
      </c>
      <c r="E8" s="130">
        <v>0</v>
      </c>
      <c r="F8" s="131">
        <v>0</v>
      </c>
      <c r="G8" s="132">
        <v>0</v>
      </c>
      <c r="H8" s="131">
        <v>0</v>
      </c>
      <c r="I8" s="133">
        <v>30000</v>
      </c>
    </row>
    <row r="9" spans="1:9" x14ac:dyDescent="0.2">
      <c r="A9" s="55">
        <v>3</v>
      </c>
      <c r="B9" s="121" t="s">
        <v>863</v>
      </c>
      <c r="C9" s="112" t="s">
        <v>452</v>
      </c>
      <c r="D9" s="133">
        <v>20000</v>
      </c>
      <c r="E9" s="130">
        <v>0</v>
      </c>
      <c r="F9" s="131">
        <v>0</v>
      </c>
      <c r="G9" s="132">
        <v>0</v>
      </c>
      <c r="H9" s="131">
        <v>0</v>
      </c>
      <c r="I9" s="133">
        <v>20000</v>
      </c>
    </row>
    <row r="10" spans="1:9" x14ac:dyDescent="0.2">
      <c r="A10" s="60">
        <v>4</v>
      </c>
      <c r="B10" s="121" t="s">
        <v>896</v>
      </c>
      <c r="C10" s="112" t="s">
        <v>452</v>
      </c>
      <c r="D10" s="133">
        <v>35000</v>
      </c>
      <c r="E10" s="130">
        <v>0</v>
      </c>
      <c r="F10" s="131">
        <v>47.25</v>
      </c>
      <c r="G10" s="132">
        <v>0</v>
      </c>
      <c r="H10" s="131">
        <v>47.25</v>
      </c>
      <c r="I10" s="133">
        <v>34952.75</v>
      </c>
    </row>
    <row r="11" spans="1:9" x14ac:dyDescent="0.2">
      <c r="A11" s="55">
        <v>5</v>
      </c>
      <c r="B11" s="121" t="s">
        <v>912</v>
      </c>
      <c r="C11" s="112" t="s">
        <v>452</v>
      </c>
      <c r="D11" s="133">
        <v>35000</v>
      </c>
      <c r="E11" s="130">
        <v>0</v>
      </c>
      <c r="F11" s="131">
        <v>0</v>
      </c>
      <c r="G11" s="132">
        <v>0</v>
      </c>
      <c r="H11" s="131">
        <v>47.25</v>
      </c>
      <c r="I11" s="133">
        <v>34952.75</v>
      </c>
    </row>
    <row r="12" spans="1:9" x14ac:dyDescent="0.2">
      <c r="A12" s="60">
        <v>6</v>
      </c>
      <c r="B12" s="121" t="s">
        <v>874</v>
      </c>
      <c r="C12" s="112" t="s">
        <v>452</v>
      </c>
      <c r="D12" s="133">
        <v>55000</v>
      </c>
      <c r="E12" s="130">
        <v>0</v>
      </c>
      <c r="F12" s="131">
        <v>3195.88</v>
      </c>
      <c r="G12" s="132">
        <v>0</v>
      </c>
      <c r="H12" s="131">
        <v>3195.88</v>
      </c>
      <c r="I12" s="133">
        <v>51804.12</v>
      </c>
    </row>
    <row r="13" spans="1:9" x14ac:dyDescent="0.2">
      <c r="A13" s="55">
        <v>7</v>
      </c>
      <c r="B13" s="121" t="s">
        <v>869</v>
      </c>
      <c r="C13" s="112" t="s">
        <v>452</v>
      </c>
      <c r="D13" s="133">
        <v>20000</v>
      </c>
      <c r="E13" s="130">
        <v>0</v>
      </c>
      <c r="F13" s="131">
        <v>0</v>
      </c>
      <c r="G13" s="132">
        <v>0</v>
      </c>
      <c r="H13" s="131">
        <v>0</v>
      </c>
      <c r="I13" s="133">
        <v>20000</v>
      </c>
    </row>
    <row r="14" spans="1:9" x14ac:dyDescent="0.2">
      <c r="A14" s="60">
        <v>8</v>
      </c>
      <c r="B14" s="121" t="s">
        <v>878</v>
      </c>
      <c r="C14" s="112" t="s">
        <v>452</v>
      </c>
      <c r="D14" s="133">
        <v>35000</v>
      </c>
      <c r="E14" s="130">
        <v>0</v>
      </c>
      <c r="F14" s="131">
        <v>0</v>
      </c>
      <c r="G14" s="132">
        <v>0</v>
      </c>
      <c r="H14" s="131">
        <v>47.25</v>
      </c>
      <c r="I14" s="133">
        <v>34952.75</v>
      </c>
    </row>
    <row r="15" spans="1:9" x14ac:dyDescent="0.2">
      <c r="A15" s="55">
        <v>9</v>
      </c>
      <c r="B15" s="121" t="s">
        <v>890</v>
      </c>
      <c r="C15" s="112" t="s">
        <v>452</v>
      </c>
      <c r="D15" s="133">
        <v>20000</v>
      </c>
      <c r="E15" s="130">
        <v>0</v>
      </c>
      <c r="F15" s="131">
        <v>0</v>
      </c>
      <c r="G15" s="132">
        <v>0</v>
      </c>
      <c r="H15" s="131">
        <v>0</v>
      </c>
      <c r="I15" s="133">
        <v>20000</v>
      </c>
    </row>
    <row r="16" spans="1:9" x14ac:dyDescent="0.2">
      <c r="A16" s="60">
        <v>10</v>
      </c>
      <c r="B16" s="121" t="s">
        <v>867</v>
      </c>
      <c r="C16" s="112" t="s">
        <v>452</v>
      </c>
      <c r="D16" s="133">
        <v>20000</v>
      </c>
      <c r="E16" s="130">
        <v>0</v>
      </c>
      <c r="F16" s="131">
        <v>0</v>
      </c>
      <c r="G16" s="132">
        <v>0</v>
      </c>
      <c r="H16" s="131">
        <v>0</v>
      </c>
      <c r="I16" s="133">
        <v>20000</v>
      </c>
    </row>
    <row r="17" spans="1:9" x14ac:dyDescent="0.2">
      <c r="A17" s="55">
        <v>11</v>
      </c>
      <c r="B17" s="121" t="s">
        <v>875</v>
      </c>
      <c r="C17" s="112" t="s">
        <v>452</v>
      </c>
      <c r="D17" s="133">
        <v>25000</v>
      </c>
      <c r="E17" s="130">
        <v>0</v>
      </c>
      <c r="F17" s="133">
        <v>0</v>
      </c>
      <c r="G17" s="132">
        <v>0</v>
      </c>
      <c r="H17" s="131">
        <v>13278.56</v>
      </c>
      <c r="I17" s="133">
        <v>11721.44</v>
      </c>
    </row>
    <row r="18" spans="1:9" x14ac:dyDescent="0.2">
      <c r="A18" s="60">
        <v>12</v>
      </c>
      <c r="B18" s="121" t="s">
        <v>882</v>
      </c>
      <c r="C18" s="112" t="s">
        <v>883</v>
      </c>
      <c r="D18" s="133">
        <v>70000</v>
      </c>
      <c r="E18" s="130">
        <v>0</v>
      </c>
      <c r="F18" s="133">
        <v>6195.88</v>
      </c>
      <c r="G18" s="132">
        <v>0</v>
      </c>
      <c r="H18" s="131">
        <v>6195.88</v>
      </c>
      <c r="I18" s="133">
        <v>63804.12</v>
      </c>
    </row>
    <row r="19" spans="1:9" x14ac:dyDescent="0.2">
      <c r="A19" s="55">
        <v>13</v>
      </c>
      <c r="B19" s="121" t="s">
        <v>913</v>
      </c>
      <c r="C19" s="112" t="s">
        <v>452</v>
      </c>
      <c r="D19" s="133">
        <v>20000</v>
      </c>
      <c r="E19" s="130">
        <v>0</v>
      </c>
      <c r="F19" s="131">
        <v>0</v>
      </c>
      <c r="G19" s="132">
        <v>0</v>
      </c>
      <c r="H19" s="131">
        <v>0</v>
      </c>
      <c r="I19" s="133">
        <v>20000</v>
      </c>
    </row>
    <row r="20" spans="1:9" x14ac:dyDescent="0.2">
      <c r="A20" s="60">
        <v>14</v>
      </c>
      <c r="B20" s="121" t="s">
        <v>892</v>
      </c>
      <c r="C20" s="112" t="s">
        <v>452</v>
      </c>
      <c r="D20" s="133">
        <v>20000</v>
      </c>
      <c r="E20" s="130">
        <v>0</v>
      </c>
      <c r="F20" s="133">
        <v>0</v>
      </c>
      <c r="G20" s="132">
        <v>0</v>
      </c>
      <c r="H20" s="131">
        <v>8604.08</v>
      </c>
      <c r="I20" s="133">
        <v>11395.92</v>
      </c>
    </row>
    <row r="21" spans="1:9" x14ac:dyDescent="0.2">
      <c r="A21" s="55">
        <v>15</v>
      </c>
      <c r="B21" s="121" t="s">
        <v>900</v>
      </c>
      <c r="C21" s="112" t="s">
        <v>452</v>
      </c>
      <c r="D21" s="133">
        <v>25000</v>
      </c>
      <c r="E21" s="130">
        <v>0</v>
      </c>
      <c r="F21" s="131">
        <v>0</v>
      </c>
      <c r="G21" s="132">
        <v>0</v>
      </c>
      <c r="H21" s="131">
        <v>0</v>
      </c>
      <c r="I21" s="133">
        <v>25000</v>
      </c>
    </row>
    <row r="22" spans="1:9" x14ac:dyDescent="0.2">
      <c r="A22" s="60">
        <v>16</v>
      </c>
      <c r="B22" s="121" t="s">
        <v>893</v>
      </c>
      <c r="C22" s="112" t="s">
        <v>452</v>
      </c>
      <c r="D22" s="133">
        <v>25000</v>
      </c>
      <c r="E22" s="130">
        <v>0</v>
      </c>
      <c r="F22" s="131">
        <v>0</v>
      </c>
      <c r="G22" s="132">
        <v>0</v>
      </c>
      <c r="H22" s="131">
        <v>0</v>
      </c>
      <c r="I22" s="133">
        <v>25000</v>
      </c>
    </row>
    <row r="23" spans="1:9" x14ac:dyDescent="0.2">
      <c r="A23" s="55">
        <v>17</v>
      </c>
      <c r="B23" s="121" t="s">
        <v>877</v>
      </c>
      <c r="C23" s="112" t="s">
        <v>452</v>
      </c>
      <c r="D23" s="133">
        <v>20000</v>
      </c>
      <c r="E23" s="130">
        <v>0</v>
      </c>
      <c r="F23" s="131">
        <v>0</v>
      </c>
      <c r="G23" s="132">
        <v>0</v>
      </c>
      <c r="H23" s="131">
        <v>0</v>
      </c>
      <c r="I23" s="133">
        <v>20000</v>
      </c>
    </row>
    <row r="24" spans="1:9" x14ac:dyDescent="0.2">
      <c r="A24" s="60">
        <v>18</v>
      </c>
      <c r="B24" s="121" t="s">
        <v>885</v>
      </c>
      <c r="C24" s="112" t="s">
        <v>452</v>
      </c>
      <c r="D24" s="133">
        <v>20000</v>
      </c>
      <c r="E24" s="130">
        <v>0</v>
      </c>
      <c r="F24" s="133">
        <v>0</v>
      </c>
      <c r="G24" s="132">
        <v>0</v>
      </c>
      <c r="H24" s="131">
        <v>0</v>
      </c>
      <c r="I24" s="133">
        <v>20000</v>
      </c>
    </row>
    <row r="25" spans="1:9" x14ac:dyDescent="0.2">
      <c r="A25" s="55">
        <v>19</v>
      </c>
      <c r="B25" s="121" t="s">
        <v>868</v>
      </c>
      <c r="C25" s="112" t="s">
        <v>452</v>
      </c>
      <c r="D25" s="133">
        <v>40000</v>
      </c>
      <c r="E25" s="130">
        <v>0</v>
      </c>
      <c r="F25" s="133">
        <v>797.25</v>
      </c>
      <c r="G25" s="132">
        <v>0</v>
      </c>
      <c r="H25" s="131">
        <v>797.25</v>
      </c>
      <c r="I25" s="133">
        <v>39202.75</v>
      </c>
    </row>
    <row r="26" spans="1:9" x14ac:dyDescent="0.2">
      <c r="A26" s="60">
        <v>20</v>
      </c>
      <c r="B26" s="121" t="s">
        <v>872</v>
      </c>
      <c r="C26" s="112" t="s">
        <v>452</v>
      </c>
      <c r="D26" s="133">
        <v>35000</v>
      </c>
      <c r="E26" s="130">
        <v>0</v>
      </c>
      <c r="F26" s="133">
        <v>47.25</v>
      </c>
      <c r="G26" s="132">
        <v>0</v>
      </c>
      <c r="H26" s="131">
        <v>4562.25</v>
      </c>
      <c r="I26" s="133">
        <v>30437.75</v>
      </c>
    </row>
    <row r="27" spans="1:9" x14ac:dyDescent="0.2">
      <c r="A27" s="55">
        <v>21</v>
      </c>
      <c r="B27" s="121" t="s">
        <v>895</v>
      </c>
      <c r="C27" s="112" t="s">
        <v>452</v>
      </c>
      <c r="D27" s="133">
        <v>35000</v>
      </c>
      <c r="E27" s="130">
        <v>0</v>
      </c>
      <c r="F27" s="131">
        <v>47.25</v>
      </c>
      <c r="G27" s="132">
        <v>0</v>
      </c>
      <c r="H27" s="131">
        <v>4954.25</v>
      </c>
      <c r="I27" s="133">
        <v>30045.75</v>
      </c>
    </row>
    <row r="28" spans="1:9" x14ac:dyDescent="0.2">
      <c r="A28" s="60">
        <v>22</v>
      </c>
      <c r="B28" s="121" t="s">
        <v>870</v>
      </c>
      <c r="C28" s="112" t="s">
        <v>871</v>
      </c>
      <c r="D28" s="133">
        <v>60000</v>
      </c>
      <c r="E28" s="130">
        <v>0</v>
      </c>
      <c r="F28" s="131">
        <v>4195.88</v>
      </c>
      <c r="G28" s="132">
        <v>0</v>
      </c>
      <c r="H28" s="131">
        <v>16261.88</v>
      </c>
      <c r="I28" s="133">
        <v>43738.12</v>
      </c>
    </row>
    <row r="29" spans="1:9" x14ac:dyDescent="0.2">
      <c r="A29" s="55">
        <v>23</v>
      </c>
      <c r="B29" s="121" t="s">
        <v>899</v>
      </c>
      <c r="C29" s="112" t="s">
        <v>452</v>
      </c>
      <c r="D29" s="133">
        <v>20000</v>
      </c>
      <c r="E29" s="130">
        <v>0</v>
      </c>
      <c r="F29" s="133">
        <v>0</v>
      </c>
      <c r="G29" s="132">
        <v>0</v>
      </c>
      <c r="H29" s="131">
        <v>0</v>
      </c>
      <c r="I29" s="133">
        <v>20000</v>
      </c>
    </row>
    <row r="30" spans="1:9" x14ac:dyDescent="0.2">
      <c r="A30" s="60">
        <v>24</v>
      </c>
      <c r="B30" s="121" t="s">
        <v>891</v>
      </c>
      <c r="C30" s="112" t="s">
        <v>452</v>
      </c>
      <c r="D30" s="133">
        <v>20000</v>
      </c>
      <c r="E30" s="130">
        <v>0</v>
      </c>
      <c r="F30" s="131">
        <v>47.25</v>
      </c>
      <c r="G30" s="132">
        <v>0</v>
      </c>
      <c r="H30" s="131">
        <v>0</v>
      </c>
      <c r="I30" s="133">
        <v>20000</v>
      </c>
    </row>
    <row r="31" spans="1:9" x14ac:dyDescent="0.2">
      <c r="A31" s="55">
        <v>25</v>
      </c>
      <c r="B31" s="121" t="s">
        <v>901</v>
      </c>
      <c r="C31" s="112" t="s">
        <v>452</v>
      </c>
      <c r="D31" s="133">
        <v>20000</v>
      </c>
      <c r="E31" s="130">
        <v>0</v>
      </c>
      <c r="F31" s="131">
        <v>0</v>
      </c>
      <c r="G31" s="132">
        <v>0</v>
      </c>
      <c r="H31" s="131">
        <v>0</v>
      </c>
      <c r="I31" s="133">
        <v>20000</v>
      </c>
    </row>
    <row r="32" spans="1:9" x14ac:dyDescent="0.2">
      <c r="A32" s="60">
        <v>26</v>
      </c>
      <c r="B32" s="121" t="s">
        <v>886</v>
      </c>
      <c r="C32" s="112" t="s">
        <v>452</v>
      </c>
      <c r="D32" s="133">
        <v>20000</v>
      </c>
      <c r="E32" s="130">
        <v>0</v>
      </c>
      <c r="F32" s="131">
        <v>0</v>
      </c>
      <c r="G32" s="132">
        <v>0</v>
      </c>
      <c r="H32" s="131">
        <v>0</v>
      </c>
      <c r="I32" s="133">
        <v>20000</v>
      </c>
    </row>
    <row r="33" spans="1:9" x14ac:dyDescent="0.2">
      <c r="A33" s="55">
        <v>27</v>
      </c>
      <c r="B33" s="121" t="s">
        <v>873</v>
      </c>
      <c r="C33" s="112" t="s">
        <v>452</v>
      </c>
      <c r="D33" s="133">
        <v>20000</v>
      </c>
      <c r="E33" s="130">
        <v>0</v>
      </c>
      <c r="F33" s="131">
        <v>0</v>
      </c>
      <c r="G33" s="132">
        <v>0</v>
      </c>
      <c r="H33" s="131">
        <v>0</v>
      </c>
      <c r="I33" s="133">
        <v>20000</v>
      </c>
    </row>
    <row r="34" spans="1:9" x14ac:dyDescent="0.2">
      <c r="A34" s="60">
        <v>28</v>
      </c>
      <c r="B34" s="121" t="s">
        <v>887</v>
      </c>
      <c r="C34" s="112" t="s">
        <v>452</v>
      </c>
      <c r="D34" s="133">
        <v>20000</v>
      </c>
      <c r="E34" s="130">
        <v>0</v>
      </c>
      <c r="F34" s="131">
        <v>0</v>
      </c>
      <c r="G34" s="132">
        <v>0</v>
      </c>
      <c r="H34" s="131">
        <v>0</v>
      </c>
      <c r="I34" s="133">
        <v>20000</v>
      </c>
    </row>
    <row r="35" spans="1:9" x14ac:dyDescent="0.2">
      <c r="A35" s="55">
        <v>29</v>
      </c>
      <c r="B35" s="121" t="s">
        <v>866</v>
      </c>
      <c r="C35" s="112" t="s">
        <v>452</v>
      </c>
      <c r="D35" s="133">
        <v>20000</v>
      </c>
      <c r="E35" s="130">
        <v>0</v>
      </c>
      <c r="F35" s="131">
        <v>0</v>
      </c>
      <c r="G35" s="132">
        <v>0</v>
      </c>
      <c r="H35" s="131">
        <v>0</v>
      </c>
      <c r="I35" s="133">
        <v>20000</v>
      </c>
    </row>
    <row r="36" spans="1:9" x14ac:dyDescent="0.2">
      <c r="A36" s="60">
        <v>30</v>
      </c>
      <c r="B36" s="121" t="s">
        <v>864</v>
      </c>
      <c r="C36" s="112" t="s">
        <v>452</v>
      </c>
      <c r="D36" s="133">
        <v>20000</v>
      </c>
      <c r="E36" s="130">
        <v>0</v>
      </c>
      <c r="F36" s="131">
        <v>0</v>
      </c>
      <c r="G36" s="132">
        <v>0</v>
      </c>
      <c r="H36" s="131">
        <v>0</v>
      </c>
      <c r="I36" s="133">
        <v>20000</v>
      </c>
    </row>
    <row r="37" spans="1:9" x14ac:dyDescent="0.2">
      <c r="A37" s="55">
        <v>31</v>
      </c>
      <c r="B37" s="121" t="s">
        <v>914</v>
      </c>
      <c r="C37" s="112" t="s">
        <v>452</v>
      </c>
      <c r="D37" s="133">
        <v>20000</v>
      </c>
      <c r="E37" s="130">
        <v>0</v>
      </c>
      <c r="F37" s="131">
        <v>0</v>
      </c>
      <c r="G37" s="132">
        <v>0</v>
      </c>
      <c r="H37" s="131">
        <v>0</v>
      </c>
      <c r="I37" s="133">
        <v>20000</v>
      </c>
    </row>
    <row r="38" spans="1:9" x14ac:dyDescent="0.2">
      <c r="A38" s="60">
        <v>32</v>
      </c>
      <c r="B38" s="121" t="s">
        <v>888</v>
      </c>
      <c r="C38" s="112" t="s">
        <v>452</v>
      </c>
      <c r="D38" s="133">
        <v>35000</v>
      </c>
      <c r="E38" s="130">
        <v>0</v>
      </c>
      <c r="F38" s="131">
        <v>47.25</v>
      </c>
      <c r="G38" s="132">
        <v>0</v>
      </c>
      <c r="H38" s="131">
        <v>47.25</v>
      </c>
      <c r="I38" s="133">
        <v>34952.75</v>
      </c>
    </row>
    <row r="39" spans="1:9" x14ac:dyDescent="0.2">
      <c r="A39" s="55">
        <v>33</v>
      </c>
      <c r="B39" s="121" t="s">
        <v>880</v>
      </c>
      <c r="C39" s="112" t="s">
        <v>452</v>
      </c>
      <c r="D39" s="133">
        <v>20000</v>
      </c>
      <c r="E39" s="130">
        <v>0</v>
      </c>
      <c r="F39" s="131">
        <v>0</v>
      </c>
      <c r="G39" s="132">
        <v>0</v>
      </c>
      <c r="H39" s="131">
        <v>0</v>
      </c>
      <c r="I39" s="133">
        <v>20000</v>
      </c>
    </row>
    <row r="40" spans="1:9" ht="12.75" customHeight="1" x14ac:dyDescent="0.2">
      <c r="A40" s="60">
        <v>34</v>
      </c>
      <c r="B40" s="121" t="s">
        <v>876</v>
      </c>
      <c r="C40" s="112" t="s">
        <v>452</v>
      </c>
      <c r="D40" s="133">
        <v>20000</v>
      </c>
      <c r="E40" s="130">
        <v>0</v>
      </c>
      <c r="F40" s="133">
        <v>47.25</v>
      </c>
      <c r="G40" s="132">
        <v>0</v>
      </c>
      <c r="H40" s="131">
        <v>0</v>
      </c>
      <c r="I40" s="133">
        <v>20000</v>
      </c>
    </row>
    <row r="41" spans="1:9" x14ac:dyDescent="0.2">
      <c r="A41" s="55">
        <v>35</v>
      </c>
      <c r="B41" s="121" t="s">
        <v>879</v>
      </c>
      <c r="C41" s="112" t="s">
        <v>452</v>
      </c>
      <c r="D41" s="133">
        <v>35000</v>
      </c>
      <c r="E41" s="130">
        <v>0</v>
      </c>
      <c r="F41" s="133">
        <v>47.25</v>
      </c>
      <c r="G41" s="132">
        <v>0</v>
      </c>
      <c r="H41" s="131">
        <v>47.25</v>
      </c>
      <c r="I41" s="133">
        <v>34952.75</v>
      </c>
    </row>
    <row r="42" spans="1:9" x14ac:dyDescent="0.2">
      <c r="A42" s="60">
        <v>36</v>
      </c>
      <c r="B42" s="121" t="s">
        <v>894</v>
      </c>
      <c r="C42" s="112" t="s">
        <v>452</v>
      </c>
      <c r="D42" s="133">
        <v>20000</v>
      </c>
      <c r="E42" s="130">
        <v>0</v>
      </c>
      <c r="F42" s="131">
        <v>0</v>
      </c>
      <c r="G42" s="132">
        <v>0</v>
      </c>
      <c r="H42" s="131">
        <v>0</v>
      </c>
      <c r="I42" s="133">
        <v>20000</v>
      </c>
    </row>
    <row r="43" spans="1:9" x14ac:dyDescent="0.2">
      <c r="A43" s="55">
        <v>37</v>
      </c>
      <c r="B43" s="121" t="s">
        <v>898</v>
      </c>
      <c r="C43" s="112" t="s">
        <v>452</v>
      </c>
      <c r="D43" s="133">
        <v>20000</v>
      </c>
      <c r="E43" s="130">
        <v>0</v>
      </c>
      <c r="F43" s="131">
        <v>0</v>
      </c>
      <c r="G43" s="132">
        <v>0</v>
      </c>
      <c r="H43" s="131">
        <v>0</v>
      </c>
      <c r="I43" s="133">
        <v>20000</v>
      </c>
    </row>
    <row r="44" spans="1:9" x14ac:dyDescent="0.2">
      <c r="A44" s="60">
        <v>38</v>
      </c>
      <c r="B44" s="121" t="s">
        <v>884</v>
      </c>
      <c r="C44" s="112" t="s">
        <v>452</v>
      </c>
      <c r="D44" s="133">
        <v>30000</v>
      </c>
      <c r="E44" s="130">
        <v>0</v>
      </c>
      <c r="F44" s="131">
        <v>0</v>
      </c>
      <c r="G44" s="132">
        <v>0</v>
      </c>
      <c r="H44" s="131">
        <v>0</v>
      </c>
      <c r="I44" s="133">
        <v>30000</v>
      </c>
    </row>
    <row r="45" spans="1:9" x14ac:dyDescent="0.2">
      <c r="A45" s="55">
        <v>39</v>
      </c>
      <c r="B45" s="121" t="s">
        <v>915</v>
      </c>
      <c r="C45" s="112" t="s">
        <v>452</v>
      </c>
      <c r="D45" s="133">
        <v>25000</v>
      </c>
      <c r="E45" s="130">
        <v>0</v>
      </c>
      <c r="F45" s="131">
        <v>0</v>
      </c>
      <c r="G45" s="132">
        <v>0</v>
      </c>
      <c r="H45" s="131">
        <v>0</v>
      </c>
      <c r="I45" s="133">
        <v>25000</v>
      </c>
    </row>
    <row r="46" spans="1:9" x14ac:dyDescent="0.2">
      <c r="A46" s="60">
        <v>40</v>
      </c>
      <c r="B46" s="121" t="s">
        <v>881</v>
      </c>
      <c r="C46" s="112" t="s">
        <v>452</v>
      </c>
      <c r="D46" s="133">
        <v>25000</v>
      </c>
      <c r="E46" s="130">
        <v>0</v>
      </c>
      <c r="F46" s="131">
        <v>0</v>
      </c>
      <c r="G46" s="132">
        <v>0</v>
      </c>
      <c r="H46" s="131">
        <v>0</v>
      </c>
      <c r="I46" s="133">
        <v>25000</v>
      </c>
    </row>
    <row r="47" spans="1:9" x14ac:dyDescent="0.2">
      <c r="A47" s="55">
        <v>41</v>
      </c>
      <c r="B47" s="122" t="s">
        <v>865</v>
      </c>
      <c r="C47" s="113" t="s">
        <v>452</v>
      </c>
      <c r="D47" s="131">
        <v>20000</v>
      </c>
      <c r="E47" s="130">
        <v>0</v>
      </c>
      <c r="F47" s="131">
        <v>0</v>
      </c>
      <c r="G47" s="132">
        <v>0</v>
      </c>
      <c r="H47" s="131">
        <v>0</v>
      </c>
      <c r="I47" s="133">
        <v>20000</v>
      </c>
    </row>
    <row r="48" spans="1:9" x14ac:dyDescent="0.2">
      <c r="A48" s="60">
        <v>42</v>
      </c>
      <c r="B48" s="122" t="s">
        <v>889</v>
      </c>
      <c r="C48" s="113" t="s">
        <v>452</v>
      </c>
      <c r="D48" s="131">
        <v>20000</v>
      </c>
      <c r="E48" s="130">
        <v>0</v>
      </c>
      <c r="F48" s="131">
        <v>0</v>
      </c>
      <c r="G48" s="132">
        <v>0</v>
      </c>
      <c r="H48" s="131">
        <v>0</v>
      </c>
      <c r="I48" s="133">
        <v>20000</v>
      </c>
    </row>
    <row r="49" spans="1:9" x14ac:dyDescent="0.2">
      <c r="A49" s="58"/>
      <c r="B49" s="123"/>
      <c r="C49" s="114"/>
      <c r="D49" s="134"/>
      <c r="E49" s="134"/>
      <c r="F49" s="134"/>
      <c r="G49" s="134"/>
      <c r="H49" s="135"/>
      <c r="I49" s="136"/>
    </row>
    <row r="50" spans="1:9" x14ac:dyDescent="0.2">
      <c r="A50" s="58"/>
      <c r="B50" s="124"/>
      <c r="C50" s="115"/>
      <c r="D50" s="74"/>
      <c r="E50" s="74"/>
      <c r="F50" s="74"/>
      <c r="G50" s="74"/>
      <c r="H50" s="128"/>
    </row>
    <row r="51" spans="1:9" ht="13.5" thickBot="1" x14ac:dyDescent="0.25">
      <c r="A51" s="58"/>
      <c r="B51" s="74"/>
      <c r="C51" s="116"/>
      <c r="D51" s="137">
        <f>SUM(D7:D50)</f>
        <v>1135000</v>
      </c>
      <c r="E51" s="137"/>
      <c r="F51" s="137">
        <f>SUM(F7:F50)</f>
        <v>14715.64</v>
      </c>
      <c r="G51" s="137">
        <f>SUM(G8:G48)</f>
        <v>0</v>
      </c>
      <c r="H51" s="137">
        <f>SUM(H7:H50)</f>
        <v>58086.28</v>
      </c>
      <c r="I51" s="137">
        <f>SUM(I7:I50)</f>
        <v>1076913.72</v>
      </c>
    </row>
    <row r="52" spans="1:9" ht="13.5" thickTop="1" x14ac:dyDescent="0.2">
      <c r="A52" s="58"/>
      <c r="B52" s="74"/>
      <c r="C52" s="116"/>
      <c r="D52" s="74"/>
      <c r="E52" s="74"/>
      <c r="F52" s="74"/>
      <c r="G52" s="74"/>
      <c r="H52" s="128"/>
    </row>
    <row r="53" spans="1:9" x14ac:dyDescent="0.2">
      <c r="A53" s="58"/>
      <c r="B53" s="74"/>
      <c r="C53" s="116"/>
      <c r="D53" s="74"/>
      <c r="E53" s="74"/>
      <c r="F53" s="74"/>
      <c r="G53" s="74"/>
      <c r="H53" s="128"/>
    </row>
    <row r="54" spans="1:9" x14ac:dyDescent="0.2">
      <c r="A54" s="58"/>
      <c r="B54" s="74"/>
      <c r="C54" s="116"/>
      <c r="D54" s="74"/>
      <c r="E54" s="74"/>
      <c r="F54" s="74"/>
      <c r="G54" s="74"/>
      <c r="H54" s="128"/>
    </row>
    <row r="55" spans="1:9" x14ac:dyDescent="0.2">
      <c r="A55" s="58"/>
      <c r="B55" s="74"/>
      <c r="C55" s="116"/>
      <c r="D55" s="74"/>
      <c r="E55" s="74"/>
      <c r="F55" s="74"/>
      <c r="G55" s="74"/>
      <c r="H55" s="128"/>
    </row>
    <row r="56" spans="1:9" x14ac:dyDescent="0.2">
      <c r="A56" s="58"/>
      <c r="B56" s="74"/>
      <c r="C56" s="116"/>
      <c r="D56" s="74"/>
      <c r="E56" s="74"/>
      <c r="F56" s="74"/>
      <c r="G56" s="74"/>
      <c r="H56" s="128"/>
    </row>
    <row r="57" spans="1:9" ht="13.5" thickBot="1" x14ac:dyDescent="0.25">
      <c r="A57" s="58"/>
      <c r="B57" s="125"/>
      <c r="C57" s="117"/>
      <c r="D57" s="75"/>
      <c r="E57" s="74"/>
      <c r="F57" s="74"/>
      <c r="G57" s="74"/>
      <c r="H57" s="128"/>
    </row>
    <row r="58" spans="1:9" ht="18.75" x14ac:dyDescent="0.55000000000000004">
      <c r="A58" s="58"/>
      <c r="B58" s="36" t="s">
        <v>287</v>
      </c>
      <c r="C58" s="118"/>
      <c r="D58" s="37"/>
      <c r="E58" s="74"/>
      <c r="F58" s="74"/>
      <c r="G58" s="74"/>
      <c r="H58" s="128"/>
    </row>
    <row r="59" spans="1:9" ht="18.75" x14ac:dyDescent="0.55000000000000004">
      <c r="A59" s="58"/>
      <c r="B59" s="38" t="s">
        <v>288</v>
      </c>
      <c r="C59" s="119"/>
      <c r="D59" s="39"/>
      <c r="E59" s="74"/>
      <c r="F59" s="74"/>
      <c r="G59" s="74"/>
      <c r="H59" s="128"/>
    </row>
  </sheetData>
  <mergeCells count="4">
    <mergeCell ref="C2:G2"/>
    <mergeCell ref="C3:G3"/>
    <mergeCell ref="C4:G4"/>
    <mergeCell ref="C5:G5"/>
  </mergeCells>
  <pageMargins left="1" right="1" top="1" bottom="1" header="0.5" footer="0.5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F50E77CD5DCA4BA1222374CD736DF7" ma:contentTypeVersion="14" ma:contentTypeDescription="Create a new document." ma:contentTypeScope="" ma:versionID="e05dd348cf806c78a99c110895f5360f">
  <xsd:schema xmlns:xsd="http://www.w3.org/2001/XMLSchema" xmlns:xs="http://www.w3.org/2001/XMLSchema" xmlns:p="http://schemas.microsoft.com/office/2006/metadata/properties" xmlns:ns3="a237b728-ec44-4cb4-849b-a9d8f7b59750" xmlns:ns4="4a1cfc5e-4d05-4d5b-a68e-603bfe5ab2c7" targetNamespace="http://schemas.microsoft.com/office/2006/metadata/properties" ma:root="true" ma:fieldsID="a8bcde3eefce3c715641462cd63bb9c7" ns3:_="" ns4:_="">
    <xsd:import namespace="a237b728-ec44-4cb4-849b-a9d8f7b59750"/>
    <xsd:import namespace="4a1cfc5e-4d05-4d5b-a68e-603bfe5ab2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7b728-ec44-4cb4-849b-a9d8f7b59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cfc5e-4d05-4d5b-a68e-603bfe5ab2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237b728-ec44-4cb4-849b-a9d8f7b59750" xsi:nil="true"/>
  </documentManagement>
</p:properties>
</file>

<file path=customXml/itemProps1.xml><?xml version="1.0" encoding="utf-8"?>
<ds:datastoreItem xmlns:ds="http://schemas.openxmlformats.org/officeDocument/2006/customXml" ds:itemID="{D44089C1-316C-4E45-B15C-2B86A8735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2A72FF-B6D0-4EA7-9149-E1B833458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7b728-ec44-4cb4-849b-a9d8f7b59750"/>
    <ds:schemaRef ds:uri="4a1cfc5e-4d05-4d5b-a68e-603bfe5ab2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4E32BC-FB66-4AE1-B48F-73370AEC3027}">
  <ds:schemaRefs>
    <ds:schemaRef ds:uri="http://schemas.microsoft.com/office/2006/metadata/properties"/>
    <ds:schemaRef ds:uri="http://schemas.microsoft.com/office/infopath/2007/PartnerControls"/>
    <ds:schemaRef ds:uri="a237b728-ec44-4cb4-849b-a9d8f7b597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 DOCENTE </vt:lpstr>
      <vt:lpstr>NOM ADM</vt:lpstr>
      <vt:lpstr>NOM 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Ruth Alexandra James de Windt</cp:lastModifiedBy>
  <cp:lastPrinted>2025-01-09T20:19:06Z</cp:lastPrinted>
  <dcterms:created xsi:type="dcterms:W3CDTF">2025-01-08T15:30:36Z</dcterms:created>
  <dcterms:modified xsi:type="dcterms:W3CDTF">2025-01-10T14:55:30Z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0x010100ECF50E77CD5DCA4BA1222374CD736DF7</vt:lpwstr>
  </property>
</Properties>
</file>