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4/META INDICATIVA ANUAL 2024/"/>
    </mc:Choice>
  </mc:AlternateContent>
  <xr:revisionPtr revIDLastSave="51" documentId="13_ncr:1_{0629F094-871F-4D1A-B1DD-AEC00607B532}" xr6:coauthVersionLast="47" xr6:coauthVersionMax="47" xr10:uidLastSave="{B259D7F0-A4E2-434B-9E0F-AB74B4FAB085}"/>
  <bookViews>
    <workbookView xWindow="-120" yWindow="-120" windowWidth="20730" windowHeight="11160" activeTab="3" xr2:uid="{00000000-000D-0000-FFFF-FFFF00000000}"/>
  </bookViews>
  <sheets>
    <sheet name="1er trimestre " sheetId="1" r:id="rId1"/>
    <sheet name="2do trimestre " sheetId="2" r:id="rId2"/>
    <sheet name="3er trimestre " sheetId="3" r:id="rId3"/>
    <sheet name="4to trimestre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4" l="1"/>
  <c r="I29" i="4"/>
  <c r="I25" i="4"/>
  <c r="C16" i="4"/>
  <c r="C15" i="4"/>
  <c r="J29" i="3"/>
  <c r="I29" i="3"/>
  <c r="I25" i="3"/>
  <c r="C16" i="3"/>
  <c r="C15" i="3"/>
  <c r="J29" i="2"/>
  <c r="I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<sst xmlns="http://schemas.openxmlformats.org/spreadsheetml/2006/main" count="300" uniqueCount="80">
  <si>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</si>
  <si>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</si>
  <si>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</si>
  <si>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</si>
  <si>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</si>
  <si>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</si>
  <si>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</si>
  <si>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</si>
  <si>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</si>
  <si>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</si>
  <si>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</si>
  <si>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</si>
  <si>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</si>
  <si>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</si>
  <si>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</si>
  <si>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</si>
  <si>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</si>
  <si>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</si>
  <si>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</si>
  <si>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</si>
  <si>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</si>
  <si>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</si>
  <si>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</si>
  <si>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</si>
  <si>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</si>
  <si>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</si>
  <si>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</si>
  <si>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</si>
  <si>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</si>
  <si>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</si>
  <si>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</si>
  <si>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</si>
  <si>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</si>
  <si>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</si>
  <si>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</si>
  <si>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</si>
  <si>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</si>
  <si>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</si>
  <si>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</si>
  <si>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</si>
  <si>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</si>
  <si>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</si>
  <si>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</si>
  <si>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</si>
  <si>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</si>
  <si>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</si>
  <si>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</si>
  <si>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</si>
  <si>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</si>
  <si>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</si>
  <si>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</si>
  <si>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</si>
  <si>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</si>
  <si>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</si>
  <si>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</si>
  <si>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</si>
  <si>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</si>
  <si>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</si>
  <si>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</si>
  <si>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Estudiantes que ingresan al ITSC para cursar una de las carreras del nivel Técnico Superior de acuerdo con la oferta Académica disponible, pudiendo tranferirse a la universidad o ingresar al sector productivo.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</si>
  <si>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</si>
  <si>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</si>
  <si>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</si>
  <si>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</si>
  <si>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</si>
  <si>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</si>
  <si>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</si>
  <si>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</si>
  <si>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Angel Miguel Inoa</t>
  </si>
  <si>
    <t>Total devengado:</t>
  </si>
  <si>
    <t>Director de Planificación y Desarrollo</t>
  </si>
  <si>
    <t>Lineamientos para la Ejecución Presupuestaria 2024 del Gobierno General Nacional</t>
  </si>
  <si>
    <t>En este trimestre no presentamos ninguna desviacion correpondiente a la meta Fisica, ni Financiera.</t>
  </si>
  <si>
    <t>Se aumento el numero de matrículados, fueron beneficiados 20 estudinates con laptops mediante el Fondo Quisqueya para garantizarles una educacion superior de calidad y con las nuevas tecnologías. Seguimos fomento en el desarrollo curricular por competencias en la parte docente para seguir avanzando alineado al Marco Nacional de Cualificaciones (MNC).</t>
  </si>
  <si>
    <t xml:space="preserve">Isaac Vaquez </t>
  </si>
  <si>
    <t>Logramos llegar a varias provincias para dar a conocer nuestros servicios y beneficios para los bachilleres con nuestras ofertas academicas.</t>
  </si>
  <si>
    <t>En este trimestre no presentamos ninguna desviacion correspondiente a la meta Fisica, sin embargo la meta financiera presenta un desvio de 12.44%. Debido al cambio de transicion, hemos presentado un atraso en el pago de personal docente y procesos de compra tratando de implantar mejoras en miras del desarrollo institucional.</t>
  </si>
  <si>
    <t>Mario F. Grullón</t>
  </si>
  <si>
    <t>"Se han aperturado unas ocho (8) nuevas carreras técnicos-superiores, que apalancarán el desarrollo y la competitividad país, en alineación a la visión del gobierno central y su misión integral, fortaleciendo esta academia y perfilándola como la mejor en términos de educación técnico-superior de la región".</t>
  </si>
  <si>
    <t>En este trimestre no presentamos ninguna desviación correspondiente a la meta Física, sin embargo la meta financiera presenta un desvío de 13.37%, debido a que quedaron cargados en el sistema procesos de bienes y servicios en espera de certificación y por tal motivo no fueron ejecutados a tiempo, estos serán ejecutados con el presupuesto 2025 ya que contamos con las certificaciones de dichos procesos.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</si>
</sst>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DFC49A40-5A59-4462-9772-88596FB01B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C9FB242-152B-4071-8C54-4D8AD1A6C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98966EE9-86C5-4C2A-8BB5-4926E9FF0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0B41A99D-B208-46DF-B98F-CE91B1240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80246E7B-CCEE-4EFC-B355-402874352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6AE8CC-D2EE-4C3D-8FBB-457859CF39A1}" name="Tabla133456" displayName="Tabla133456" ref="A28:J29" totalsRowShown="0" headerRowDxfId="59" dataDxfId="57" headerRowBorderDxfId="58" tableBorderDxfId="56" totalsRowBorderDxfId="55">
  <autoFilter ref="A28:J29" xr:uid="{596AE8CC-D2EE-4C3D-8FBB-457859CF39A1}"/>
  <tableColumns count="10">
    <tableColumn id="1" xr3:uid="{E4D68DD5-B297-4536-BB50-18E43788D12B}" name="Producto" dataDxfId="54"/>
    <tableColumn id="2" xr3:uid="{C6E64BD9-82D2-4620-B20F-218FB577D03B}" name="Indicador" dataDxfId="53"/>
    <tableColumn id="3" xr3:uid="{F1921028-2BA1-4D68-9142-B96B3DB1C2BE}" name="Física_x000a_(A)" dataDxfId="52"/>
    <tableColumn id="4" xr3:uid="{5CC58F7E-4774-4F2D-83C3-3929CCACC489}" name="Financiera_x000a_(B)" dataDxfId="51"/>
    <tableColumn id="9" xr3:uid="{F1173408-ABEC-4DDE-8D91-DF97F6D88CCE}" name="Física_x000a_(C)" dataDxfId="50"/>
    <tableColumn id="10" xr3:uid="{3D71742E-2F96-4397-A54D-0E33BDA969D2}" name="Financiera_x000a_(D)" dataDxfId="49"/>
    <tableColumn id="5" xr3:uid="{3B235DAB-BECF-4970-A55C-5659502AD894}" name="Física _x000a_(E)" dataDxfId="48"/>
    <tableColumn id="6" xr3:uid="{62B0D947-4676-43A1-B7DF-C4F781951D37}" name="Financiera _x000a_ (F)" dataDxfId="47"/>
    <tableColumn id="7" xr3:uid="{B7846B41-B654-48FD-BED4-11269F8F5E1A}" name="Física _x000a_(%)_x000a_ G=E/C" dataDxfId="46" dataCellStyle="Porcentaje">
      <calculatedColumnFormula>IF(G29&gt;0,G29/C29,0)</calculatedColumnFormula>
    </tableColumn>
    <tableColumn id="8" xr3:uid="{C271AF02-D74D-477C-9C97-16557D827641}" name="Financiero _x000a_(%) _x000a_H=F/D" dataDxfId="4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1DA5C0-8692-4EFC-8E13-99BBFCF38E03}" name="Tabla1334563" displayName="Tabla1334563" ref="A28:J29" totalsRowShown="0" headerRowDxfId="44" dataDxfId="42" headerRowBorderDxfId="43" tableBorderDxfId="41" totalsRowBorderDxfId="40">
  <autoFilter ref="A28:J29" xr:uid="{481DA5C0-8692-4EFC-8E13-99BBFCF38E03}"/>
  <tableColumns count="10">
    <tableColumn id="1" xr3:uid="{884C3A94-400B-45A2-8A12-D6BACFA7EBDF}" name="Producto" dataDxfId="39"/>
    <tableColumn id="2" xr3:uid="{B1D3811B-6257-49D2-8BAA-F2F01FCCD0B6}" name="Indicador" dataDxfId="38"/>
    <tableColumn id="3" xr3:uid="{F26ED341-35CD-448B-AB7F-C19F93E63A5B}" name="Física_x000a_(A)" dataDxfId="37"/>
    <tableColumn id="4" xr3:uid="{3CCF49FE-F622-46B6-9C0C-B4ED2BCC4AF3}" name="Financiera_x000a_(B)" dataDxfId="36"/>
    <tableColumn id="9" xr3:uid="{3C9AA8A5-D26C-4C0F-80CB-61A28633EF1A}" name="Física_x000a_(C)" dataDxfId="35"/>
    <tableColumn id="10" xr3:uid="{6AD6BF2A-E679-4BED-8799-15831C668DB4}" name="Financiera_x000a_(D)" dataDxfId="34"/>
    <tableColumn id="5" xr3:uid="{FF447171-2FE3-4659-97D6-2C8E7AFC1C6D}" name="Física _x000a_(E)" dataDxfId="33"/>
    <tableColumn id="6" xr3:uid="{4A7D2243-EEC4-4E02-93E0-3A42E2AD919A}" name="Financiera _x000a_ (F)" dataDxfId="32"/>
    <tableColumn id="7" xr3:uid="{3DE8CA12-DFBA-4739-B403-4CE834B8BEFD}" name="Física _x000a_(%)_x000a_ G=E/C" dataDxfId="31" dataCellStyle="Porcentaje">
      <calculatedColumnFormula>IF(G29&gt;0,G29/C29,0)</calculatedColumnFormula>
    </tableColumn>
    <tableColumn id="8" xr3:uid="{6850BEC5-6883-4922-84BB-F78CD48D4011}" name="Financiero _x000a_(%) _x000a_H=F/D" dataDxfId="3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9704E28-869D-4D62-8DAB-59D4CA6138EB}" name="Tabla13345634" displayName="Tabla13345634" ref="A28:J29" totalsRowShown="0" headerRowDxfId="29" dataDxfId="27" headerRowBorderDxfId="28" tableBorderDxfId="26" totalsRowBorderDxfId="25">
  <autoFilter ref="A28:J29" xr:uid="{49704E28-869D-4D62-8DAB-59D4CA6138EB}"/>
  <tableColumns count="10">
    <tableColumn id="1" xr3:uid="{AB927460-8AB2-41BB-AD9E-3B401ACA9F8C}" name="Producto" dataDxfId="24"/>
    <tableColumn id="2" xr3:uid="{2722A301-5241-461B-94FF-F56EA1062F1B}" name="Indicador" dataDxfId="23"/>
    <tableColumn id="3" xr3:uid="{D18D4E64-9B97-4297-B972-93E58A7CCD29}" name="Física_x000a_(A)" dataDxfId="22"/>
    <tableColumn id="4" xr3:uid="{1423B799-1BC8-4CEE-A312-B7F7C947BB2C}" name="Financiera_x000a_(B)" dataDxfId="21"/>
    <tableColumn id="9" xr3:uid="{AC063D63-9F07-4F38-8A3A-619BDD1FD02F}" name="Física_x000a_(C)" dataDxfId="20"/>
    <tableColumn id="10" xr3:uid="{736FA807-EB7C-4C5A-897E-BB137501C34B}" name="Financiera_x000a_(D)" dataDxfId="19"/>
    <tableColumn id="5" xr3:uid="{30E06B73-78DD-413B-8483-E93E70BD4DE4}" name="Física _x000a_(E)" dataDxfId="18"/>
    <tableColumn id="6" xr3:uid="{472EB25C-0CB0-49CB-A6FA-D995F9D4BD4C}" name="Financiera _x000a_ (F)" dataDxfId="17"/>
    <tableColumn id="7" xr3:uid="{BFE9072B-9DE3-4558-B5FF-B310E4C6803B}" name="Física _x000a_(%)_x000a_ G=E/C" dataDxfId="16" dataCellStyle="Porcentaje">
      <calculatedColumnFormula>IF(G29&gt;0,G29/C29,0)</calculatedColumnFormula>
    </tableColumn>
    <tableColumn id="8" xr3:uid="{C2C66566-095B-4BA7-A63E-4CE5FD541DEB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C0FD77-A4EA-427A-A90A-376B3A3E6D89}" name="Tabla133456345" displayName="Tabla133456345" ref="A28:J29" totalsRowShown="0" headerRowDxfId="14" dataDxfId="12" headerRowBorderDxfId="13" tableBorderDxfId="11" totalsRowBorderDxfId="10">
  <autoFilter ref="A28:J29" xr:uid="{52C0FD77-A4EA-427A-A90A-376B3A3E6D89}"/>
  <tableColumns count="10">
    <tableColumn id="1" xr3:uid="{2A42A6C4-5A9E-4550-BC00-0C4BA1C57DAD}" name="Producto" dataDxfId="9"/>
    <tableColumn id="2" xr3:uid="{572848A2-09F6-43C3-AEE6-187CCFE92D2F}" name="Indicador" dataDxfId="8"/>
    <tableColumn id="3" xr3:uid="{B0845E74-0DD6-439F-83E6-1337BABE1A32}" name="Física_x000a_(A)" dataDxfId="7"/>
    <tableColumn id="4" xr3:uid="{56B57E1E-E052-4F4B-BE22-1DA674D84EDF}" name="Financiera_x000a_(B)" dataDxfId="6"/>
    <tableColumn id="9" xr3:uid="{98C13F92-0E81-442B-A4DA-490A5F5F49C6}" name="Física_x000a_(C)" dataDxfId="5"/>
    <tableColumn id="10" xr3:uid="{E2C89DE4-979F-4DD7-9E1A-5269D66A25E3}" name="Financiera_x000a_(D)" dataDxfId="4"/>
    <tableColumn id="5" xr3:uid="{C5A1B9F6-AF93-453E-9CFA-2E21E9275980}" name="Física _x000a_(E)" dataDxfId="3"/>
    <tableColumn id="6" xr3:uid="{E5FB76DD-EA3E-4B53-9DBA-572888B2996C}" name="Financiera _x000a_ (F)" dataDxfId="2"/>
    <tableColumn id="7" xr3:uid="{06E1E061-6647-4E76-B0FA-D71A41E79605}" name="Física _x000a_(%)_x000a_ G=E/C" dataDxfId="1" dataCellStyle="Porcentaje">
      <calculatedColumnFormula>IF(G29&gt;0,G29/C29,0)</calculatedColumnFormula>
    </tableColumn>
    <tableColumn id="8" xr3:uid="{69B94D93-5FE2-49BC-AC96-C68B7F4613B9}" name="Financiero _x000a_(%) _x000a_H=F/D" dataDxfId="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zoomScaleNormal="100" workbookViewId="0">
      <selection activeCell="M10" sqref="M10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45382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628078914</v>
      </c>
      <c r="D25" s="58"/>
      <c r="E25" s="59"/>
      <c r="F25" s="57">
        <v>132432061.40000001</v>
      </c>
      <c r="G25" s="58"/>
      <c r="H25" s="59"/>
      <c r="I25" s="60">
        <f>+IF(F25&gt;0,F25/C25,0)</f>
        <v>0.21085258308799076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5751</v>
      </c>
      <c r="H29" s="22">
        <v>132432061.40000001</v>
      </c>
      <c r="I29" s="23">
        <f>IF(G29&gt;0,G29/C29,0)</f>
        <v>0.84573529411764703</v>
      </c>
      <c r="J29" s="24">
        <f>IF(H29&gt;0,H29/D29,60)</f>
        <v>0.21085258308799076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73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8" t="s">
        <v>61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628078914</v>
      </c>
      <c r="G43" s="49" t="s">
        <v>68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132432061.40000001</v>
      </c>
      <c r="G44" s="32" t="s">
        <v>70</v>
      </c>
      <c r="H44" s="32"/>
      <c r="I44" s="32"/>
      <c r="J44" s="32"/>
    </row>
  </sheetData>
  <sheetProtection algorithmName="SHA-512" hashValue="2otKnzYzrAE103kCRLEkRxf/dgwta8pkTyg+mVKxBjYQQryxmdK9SIIPi8c7cYaykXBL/BW2Mx7GdlN7N5FqCg==" saltValue="31uRDN/s+NxzQgz7Bzn9u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79EA4B6A-8ABB-4C38-AC3A-44A4AB13957B}"/>
    <dataValidation allowBlank="1" showInputMessage="1" prompt="Nombre del capítulo" sqref="B8:J10" xr:uid="{BADBC6FF-9F2E-499E-88CC-49EADA57DC1B}"/>
    <dataValidation allowBlank="1" showInputMessage="1" showErrorMessage="1" prompt="¿A quién va dirigido el programa?, ¿qué característica tiene esta población que requiere ser beneficiada?" sqref="B20:J20" xr:uid="{7359D8E5-13E4-4F5A-AD1C-D6BFC2FF6B04}"/>
    <dataValidation allowBlank="1" showInputMessage="1" showErrorMessage="1" prompt="Nombre del producto" sqref="B32:J32" xr:uid="{5B847B82-0BA4-4605-ACA2-FCA891E6B58E}"/>
    <dataValidation allowBlank="1" showInputMessage="1" showErrorMessage="1" prompt="¿En qué consiste el producto? su objetivo" sqref="B33:J33" xr:uid="{C93B206F-B7C2-41F9-96F8-672110CC1D54}"/>
    <dataValidation allowBlank="1" showInputMessage="1" showErrorMessage="1" prompt="1. Describir lo plasmado en el presupuesto_x000a_2. Describir lo alcanzado en términos financieros y de producción " sqref="B34:J34" xr:uid="{4F703AB6-A922-4799-AA18-D3E43704EE6C}"/>
    <dataValidation allowBlank="1" showInputMessage="1" showErrorMessage="1" prompt="De existir desvío, explicar razones." sqref="B35:J35" xr:uid="{D26D338F-EE92-4F1D-8AB0-3697D9169324}"/>
    <dataValidation allowBlank="1" showInputMessage="1" showErrorMessage="1" prompt="Oportunidades de mejora identificadas" sqref="A38:J39" xr:uid="{6D625344-D1C0-4134-86B8-FE173B5259EF}"/>
    <dataValidation allowBlank="1" showInputMessage="1" showErrorMessage="1" prompt="Presupuesto del programa" sqref="A25:C25 F25" xr:uid="{CFFAE627-E51B-4B21-A57A-05038AEFBC48}"/>
    <dataValidation allowBlank="1" showInputMessage="1" showErrorMessage="1" prompt="¿En qué consiste el programa?" sqref="B19:J19" xr:uid="{28F7B599-D9CA-4E60-AA18-EB44C341A75C}"/>
    <dataValidation allowBlank="1" showInputMessage="1" showErrorMessage="1" prompt="Nombre de cada producto" sqref="A28:A29" xr:uid="{BAA1B636-4874-4944-B197-A9E43DDB49E7}"/>
    <dataValidation allowBlank="1" showInputMessage="1" showErrorMessage="1" prompt="Nombre del indicador" sqref="B28:B29" xr:uid="{1FB75985-A31E-4513-9EF9-F69F93B91C21}"/>
    <dataValidation allowBlank="1" showInputMessage="1" showErrorMessage="1" prompt="Meta anual del indicador" sqref="C28:C29 E28:E29" xr:uid="{E788932A-1539-4443-80BB-6CD80A41416E}"/>
    <dataValidation allowBlank="1" showInputMessage="1" showErrorMessage="1" prompt="Monto presupuestado para el producto" sqref="D28:D29 F28:F29 B42:B43" xr:uid="{B9E8D230-715D-4218-99DF-6E9F91C66ED6}"/>
    <dataValidation allowBlank="1" showInputMessage="1" showErrorMessage="1" prompt="Meta alcanzada en el trimestre" sqref="G28:G29" xr:uid="{0F47BDBE-413C-41D8-9784-36F3759A487F}"/>
    <dataValidation allowBlank="1" showInputMessage="1" showErrorMessage="1" prompt="Monto ejecutado en el trimestre" sqref="H28:H29 D45" xr:uid="{6E01E5C8-1994-488F-8265-D35CE1B6017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FE73-21BF-446C-A613-EB0D1DBC28FA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45473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628078914</v>
      </c>
      <c r="D25" s="58"/>
      <c r="E25" s="59"/>
      <c r="F25" s="57">
        <v>287379739.66000003</v>
      </c>
      <c r="G25" s="58"/>
      <c r="H25" s="59"/>
      <c r="I25" s="60">
        <f>+IF(F25&gt;0,F25/C25,0)</f>
        <v>0.45755355458406621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628078914</v>
      </c>
      <c r="E29" s="22">
        <v>6800</v>
      </c>
      <c r="F29" s="22">
        <v>628078914</v>
      </c>
      <c r="G29" s="22">
        <v>6400</v>
      </c>
      <c r="H29" s="22">
        <v>287379739.66000003</v>
      </c>
      <c r="I29" s="23">
        <f>IF(G29&gt;0,G29/C29,0)</f>
        <v>0.94117647058823528</v>
      </c>
      <c r="J29" s="24">
        <f>IF(H29&gt;0,H29/D29,60)</f>
        <v>0.45755355458406621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75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8" t="s">
        <v>61</v>
      </c>
      <c r="B35" s="36" t="s">
        <v>72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628078914</v>
      </c>
      <c r="G43" s="49" t="s">
        <v>74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287379739.66000003</v>
      </c>
      <c r="G44" s="32" t="s">
        <v>70</v>
      </c>
      <c r="H44" s="32"/>
      <c r="I44" s="32"/>
      <c r="J44" s="32"/>
    </row>
  </sheetData>
  <sheetProtection algorithmName="SHA-512" hashValue="mij2DkphxId53Vqa6SS7uJJ4EqpRSgfLdf9oc4euGkhVug5KcoihTkwI8EuCHWM1thX8SK+VaEHQJYPGCrLobw==" saltValue="UM9kV1jwhk3mbTU0PGQltA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B1F36D7E-62F9-4620-AA16-3E96FA6326AB}"/>
    <dataValidation allowBlank="1" showInputMessage="1" showErrorMessage="1" prompt="Meta alcanzada en el trimestre" sqref="G28:G29" xr:uid="{CA033CBB-2AEE-4FA6-8F89-7F0D6C91B037}"/>
    <dataValidation allowBlank="1" showInputMessage="1" showErrorMessage="1" prompt="Monto presupuestado para el producto" sqref="D28:D29 F28:F29 B42:B43" xr:uid="{F2EA871E-CD66-462C-8235-3E34DDCEAED0}"/>
    <dataValidation allowBlank="1" showInputMessage="1" showErrorMessage="1" prompt="Meta anual del indicador" sqref="C28:C29 E28:E29" xr:uid="{EEE0A5ED-101D-4146-AABB-777F75022A23}"/>
    <dataValidation allowBlank="1" showInputMessage="1" showErrorMessage="1" prompt="Nombre del indicador" sqref="B28:B29" xr:uid="{069A8533-2C00-4316-A278-655D6F473309}"/>
    <dataValidation allowBlank="1" showInputMessage="1" showErrorMessage="1" prompt="Nombre de cada producto" sqref="A28:A29" xr:uid="{504787C4-ED73-4BED-9734-B372BCDB76D9}"/>
    <dataValidation allowBlank="1" showInputMessage="1" showErrorMessage="1" prompt="¿En qué consiste el programa?" sqref="B19:J19" xr:uid="{E5CB0B04-42C6-4C2F-A018-DB3F26D5F9EA}"/>
    <dataValidation allowBlank="1" showInputMessage="1" showErrorMessage="1" prompt="Presupuesto del programa" sqref="A25:C25 F25" xr:uid="{F3607A0D-FB10-4F42-A5E6-5D4DBEB32322}"/>
    <dataValidation allowBlank="1" showInputMessage="1" showErrorMessage="1" prompt="Oportunidades de mejora identificadas" sqref="A38:J39" xr:uid="{2CA62967-F9FA-4E87-B730-EA8B91560231}"/>
    <dataValidation allowBlank="1" showInputMessage="1" showErrorMessage="1" prompt="De existir desvío, explicar razones." sqref="B35:J35" xr:uid="{41828F7F-9223-422F-8A36-2BA5FDD506F9}"/>
    <dataValidation allowBlank="1" showInputMessage="1" showErrorMessage="1" prompt="1. Describir lo plasmado en el presupuesto_x000a_2. Describir lo alcanzado en términos financieros y de producción " sqref="B34:J34" xr:uid="{BBF6F979-4604-4517-9EF8-CBD4954EED85}"/>
    <dataValidation allowBlank="1" showInputMessage="1" showErrorMessage="1" prompt="¿En qué consiste el producto? su objetivo" sqref="B33:J33" xr:uid="{18D38AFE-2DC5-489C-98A3-CA1D66137289}"/>
    <dataValidation allowBlank="1" showInputMessage="1" showErrorMessage="1" prompt="Nombre del producto" sqref="B32:J32" xr:uid="{01B8795E-DB54-46C0-9B4F-08B310052444}"/>
    <dataValidation allowBlank="1" showInputMessage="1" showErrorMessage="1" prompt="¿A quién va dirigido el programa?, ¿qué característica tiene esta población que requiere ser beneficiada?" sqref="B20:J20" xr:uid="{19740D7C-8BF7-486D-98AE-F47E01375F52}"/>
    <dataValidation allowBlank="1" showInputMessage="1" prompt="Nombre del capítulo" sqref="B8:J10" xr:uid="{84ABE44F-A774-4390-8BB0-D791A1BE5087}"/>
    <dataValidation allowBlank="1" sqref="A8" xr:uid="{B53D452D-31BE-444E-865D-4B858770633F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D4DD-7D9D-4CA6-897C-B925F8548F8D}">
  <dimension ref="A1:L44"/>
  <sheetViews>
    <sheetView zoomScaleNormal="100" workbookViewId="0">
      <selection sqref="A1:XFD1048576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45565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730342359</v>
      </c>
      <c r="D25" s="58"/>
      <c r="E25" s="59"/>
      <c r="F25" s="57">
        <v>414296789</v>
      </c>
      <c r="G25" s="58"/>
      <c r="H25" s="59"/>
      <c r="I25" s="60">
        <f>+IF(F25&gt;0,F25/C25,0)</f>
        <v>0.56726380976623592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414296789</v>
      </c>
      <c r="I29" s="23">
        <f>IF(G29&gt;0,G29/C29,0)</f>
        <v>0.9983823529411765</v>
      </c>
      <c r="J29" s="24">
        <f>IF(H29&gt;0,H29/D29,60)</f>
        <v>0.56726380976623592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75</v>
      </c>
      <c r="C34" s="36"/>
      <c r="D34" s="36"/>
      <c r="E34" s="36"/>
      <c r="F34" s="36"/>
      <c r="G34" s="36"/>
      <c r="H34" s="36"/>
      <c r="I34" s="36"/>
      <c r="J34" s="37"/>
    </row>
    <row r="35" spans="1:12" ht="45" customHeight="1" x14ac:dyDescent="0.25">
      <c r="A35" s="28" t="s">
        <v>61</v>
      </c>
      <c r="B35" s="36" t="s">
        <v>76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730342359</v>
      </c>
      <c r="G43" s="49" t="s">
        <v>74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414296789</v>
      </c>
      <c r="G44" s="32" t="s">
        <v>70</v>
      </c>
      <c r="H44" s="32"/>
      <c r="I44" s="32"/>
      <c r="J44" s="32"/>
    </row>
  </sheetData>
  <sheetProtection algorithmName="SHA-512" hashValue="Dyuqo+r0Gt5W2P7xAB5jct5AupbkB0O50AVQ5Ku0+/5/zUDa2mTOday1vkgtWlTvkFZnM/9h8XDKWB0hGYcT4A==" saltValue="vhAs3AfNr6CNBOz/44rgOw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qref="A8" xr:uid="{1227248C-0E51-4213-874C-16670F88E6C9}"/>
    <dataValidation allowBlank="1" showInputMessage="1" prompt="Nombre del capítulo" sqref="B8:J10" xr:uid="{AE95DCB8-94B0-4F98-B8DE-EDD8841516E8}"/>
    <dataValidation allowBlank="1" showInputMessage="1" showErrorMessage="1" prompt="¿A quién va dirigido el programa?, ¿qué característica tiene esta población que requiere ser beneficiada?" sqref="B20:J20" xr:uid="{AB57AB90-B817-4E4A-B069-1CFD9BC91416}"/>
    <dataValidation allowBlank="1" showInputMessage="1" showErrorMessage="1" prompt="Nombre del producto" sqref="B32:J32" xr:uid="{B1DBB1D0-17B8-4847-A462-CADADBB0AA3D}"/>
    <dataValidation allowBlank="1" showInputMessage="1" showErrorMessage="1" prompt="¿En qué consiste el producto? su objetivo" sqref="B33:J33" xr:uid="{0EC6D6AA-A0B5-4E37-B021-989FC7BDCD28}"/>
    <dataValidation allowBlank="1" showInputMessage="1" showErrorMessage="1" prompt="1. Describir lo plasmado en el presupuesto_x000a_2. Describir lo alcanzado en términos financieros y de producción " sqref="B34:J34" xr:uid="{145D81F3-F201-430D-8CDF-D70CFD30C0C3}"/>
    <dataValidation allowBlank="1" showInputMessage="1" showErrorMessage="1" prompt="De existir desvío, explicar razones." sqref="B35:J35" xr:uid="{8B7087DF-7CCA-4E80-8DFC-16F35F2B46F8}"/>
    <dataValidation allowBlank="1" showInputMessage="1" showErrorMessage="1" prompt="Oportunidades de mejora identificadas" sqref="A38:J39" xr:uid="{1525B857-950D-4AD2-84EF-923FFB56AE09}"/>
    <dataValidation allowBlank="1" showInputMessage="1" showErrorMessage="1" prompt="Presupuesto del programa" sqref="A25:C25 F25" xr:uid="{7E73E5AF-566A-40CF-BB26-1FA111D623FB}"/>
    <dataValidation allowBlank="1" showInputMessage="1" showErrorMessage="1" prompt="¿En qué consiste el programa?" sqref="B19:J19" xr:uid="{A83431AB-0DE1-4C57-8DC4-69B80E7F79FD}"/>
    <dataValidation allowBlank="1" showInputMessage="1" showErrorMessage="1" prompt="Nombre de cada producto" sqref="A28:A29" xr:uid="{9965F953-870E-4B87-A479-4AD4993974C4}"/>
    <dataValidation allowBlank="1" showInputMessage="1" showErrorMessage="1" prompt="Nombre del indicador" sqref="B28:B29" xr:uid="{DB48B392-55A3-4986-AA28-221A1147BF25}"/>
    <dataValidation allowBlank="1" showInputMessage="1" showErrorMessage="1" prompt="Meta anual del indicador" sqref="C28:C29 E28:E29" xr:uid="{62DC4E4B-9E0A-4B71-A2DA-E1B29D8F3572}"/>
    <dataValidation allowBlank="1" showInputMessage="1" showErrorMessage="1" prompt="Monto presupuestado para el producto" sqref="D28:D29 F28:F29 B42:B43" xr:uid="{32B28361-52FB-485F-9DAE-5FB7BB489633}"/>
    <dataValidation allowBlank="1" showInputMessage="1" showErrorMessage="1" prompt="Meta alcanzada en el trimestre" sqref="G28:G29" xr:uid="{25267770-2669-4648-A60F-F3B213A84DA8}"/>
    <dataValidation allowBlank="1" showInputMessage="1" showErrorMessage="1" prompt="Monto ejecutado en el trimestre" sqref="H28:H29 D45" xr:uid="{04464E8A-FDAC-4448-BF7B-840543905CE6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D5A5F-BE9B-4968-B2AD-726404FF5AEA}">
  <dimension ref="A1:L44"/>
  <sheetViews>
    <sheetView tabSelected="1" topLeftCell="A33" zoomScaleNormal="100" workbookViewId="0">
      <selection activeCell="L34" sqref="L34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9" width="12.7109375" style="11" customWidth="1"/>
    <col min="10" max="10" width="13.5703125" style="11" bestFit="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45657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31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628078914</v>
      </c>
      <c r="B25" s="56"/>
      <c r="C25" s="57">
        <v>730342359</v>
      </c>
      <c r="D25" s="58"/>
      <c r="E25" s="59"/>
      <c r="F25" s="57">
        <v>661934313.83000004</v>
      </c>
      <c r="G25" s="58"/>
      <c r="H25" s="59"/>
      <c r="I25" s="60">
        <f>+IF(F25&gt;0,F25/C25,0)</f>
        <v>0.90633427689492685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6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7" t="s">
        <v>42</v>
      </c>
      <c r="B28" s="18" t="s">
        <v>43</v>
      </c>
      <c r="C28" s="18" t="s">
        <v>44</v>
      </c>
      <c r="D28" s="18" t="s">
        <v>45</v>
      </c>
      <c r="E28" s="18" t="s">
        <v>46</v>
      </c>
      <c r="F28" s="18" t="s">
        <v>47</v>
      </c>
      <c r="G28" s="18" t="s">
        <v>48</v>
      </c>
      <c r="H28" s="18" t="s">
        <v>49</v>
      </c>
      <c r="I28" s="18" t="s">
        <v>50</v>
      </c>
      <c r="J28" s="19" t="s">
        <v>51</v>
      </c>
    </row>
    <row r="29" spans="1:12" s="27" customFormat="1" ht="42.75" customHeight="1" x14ac:dyDescent="0.25">
      <c r="A29" s="20" t="s">
        <v>52</v>
      </c>
      <c r="B29" s="21" t="s">
        <v>53</v>
      </c>
      <c r="C29" s="22">
        <v>6800</v>
      </c>
      <c r="D29" s="22">
        <v>730342359</v>
      </c>
      <c r="E29" s="22">
        <v>6800</v>
      </c>
      <c r="F29" s="22">
        <v>730342359</v>
      </c>
      <c r="G29" s="22">
        <v>6789</v>
      </c>
      <c r="H29" s="22">
        <v>661934313.83000004</v>
      </c>
      <c r="I29" s="23">
        <f>IF(G29&gt;0,G29/C29,0)</f>
        <v>0.9983823529411765</v>
      </c>
      <c r="J29" s="24">
        <f>IF(H29&gt;0,H29/D29,60)</f>
        <v>0.90633427689492685</v>
      </c>
      <c r="K29" s="25"/>
      <c r="L29" s="26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8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8" t="s">
        <v>58</v>
      </c>
      <c r="B33" s="36" t="s">
        <v>59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8" t="s">
        <v>60</v>
      </c>
      <c r="B34" s="36" t="s">
        <v>78</v>
      </c>
      <c r="C34" s="36"/>
      <c r="D34" s="36"/>
      <c r="E34" s="36"/>
      <c r="F34" s="36"/>
      <c r="G34" s="36"/>
      <c r="H34" s="36"/>
      <c r="I34" s="36"/>
      <c r="J34" s="37"/>
    </row>
    <row r="35" spans="1:12" ht="45" customHeight="1" x14ac:dyDescent="0.25">
      <c r="A35" s="28" t="s">
        <v>61</v>
      </c>
      <c r="B35" s="36" t="s">
        <v>79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62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63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64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65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29" t="s">
        <v>66</v>
      </c>
      <c r="B42" s="30">
        <v>628078914</v>
      </c>
      <c r="G42" s="48"/>
      <c r="H42" s="48"/>
      <c r="I42" s="48"/>
      <c r="J42" s="48"/>
    </row>
    <row r="43" spans="1:12" x14ac:dyDescent="0.25">
      <c r="A43" s="29" t="s">
        <v>67</v>
      </c>
      <c r="B43" s="30">
        <v>730342359</v>
      </c>
      <c r="G43" s="49" t="s">
        <v>77</v>
      </c>
      <c r="H43" s="49"/>
      <c r="I43" s="49"/>
      <c r="J43" s="49"/>
      <c r="L43" s="31"/>
    </row>
    <row r="44" spans="1:12" x14ac:dyDescent="0.25">
      <c r="A44" s="29" t="s">
        <v>69</v>
      </c>
      <c r="B44" s="30">
        <v>661934313.83000004</v>
      </c>
      <c r="G44" s="32" t="s">
        <v>70</v>
      </c>
      <c r="H44" s="32"/>
      <c r="I44" s="32"/>
      <c r="J44" s="32"/>
    </row>
  </sheetData>
  <sheetProtection algorithmName="SHA-512" hashValue="VvC9aiK6gKTB2hOLv4UPLPX/COALPe5SXKK4jsmnCrdwolLs2Hhfun9miCfCQKybmW1tEPAo73gklmuJxoTUWw==" saltValue="XxD1hs36DE6pkPFf94hlpA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howInputMessage="1" showErrorMessage="1" prompt="Monto ejecutado en el trimestre" sqref="H28:H29 D45" xr:uid="{1CCA4D81-8B0C-45BB-AC12-78350D5E0E75}"/>
    <dataValidation allowBlank="1" showInputMessage="1" showErrorMessage="1" prompt="Meta alcanzada en el trimestre" sqref="G28:G29" xr:uid="{6DCBA418-38DC-43BB-96B9-64F358B7C6E5}"/>
    <dataValidation allowBlank="1" showInputMessage="1" showErrorMessage="1" prompt="Monto presupuestado para el producto" sqref="D28:D29 F28:F29 B42:B43" xr:uid="{6FDA9C1A-116E-45E8-9E7A-9AC086DCD7F1}"/>
    <dataValidation allowBlank="1" showInputMessage="1" showErrorMessage="1" prompt="Meta anual del indicador" sqref="C28:C29 E28:E29" xr:uid="{EF22E410-79D2-4E4A-97AE-640BDFA2A154}"/>
    <dataValidation allowBlank="1" showInputMessage="1" showErrorMessage="1" prompt="Nombre del indicador" sqref="B28:B29" xr:uid="{039265B3-1520-4845-92B2-852F08B8AB2C}"/>
    <dataValidation allowBlank="1" showInputMessage="1" showErrorMessage="1" prompt="Nombre de cada producto" sqref="A28:A29" xr:uid="{B5CA76FE-B591-41D9-9C5E-6CD25481165D}"/>
    <dataValidation allowBlank="1" showInputMessage="1" showErrorMessage="1" prompt="¿En qué consiste el programa?" sqref="B19:J19" xr:uid="{5D8A3234-9A92-4D9B-8085-7E5596648BBF}"/>
    <dataValidation allowBlank="1" showInputMessage="1" showErrorMessage="1" prompt="Presupuesto del programa" sqref="A25:C25 F25" xr:uid="{154B4C28-CF4B-4E29-9A07-C3456838846F}"/>
    <dataValidation allowBlank="1" showInputMessage="1" showErrorMessage="1" prompt="Oportunidades de mejora identificadas" sqref="A38:J39" xr:uid="{4E644500-AC85-4540-9EC0-5EE2CB8FEE95}"/>
    <dataValidation allowBlank="1" showInputMessage="1" showErrorMessage="1" prompt="De existir desvío, explicar razones." sqref="B35:J35" xr:uid="{B2BF1BEE-96B1-4EBA-8057-9769792E7E08}"/>
    <dataValidation allowBlank="1" showInputMessage="1" showErrorMessage="1" prompt="1. Describir lo plasmado en el presupuesto_x000a_2. Describir lo alcanzado en términos financieros y de producción " sqref="B34:J34" xr:uid="{81A7897F-9C2D-4563-901A-0EAED8939B42}"/>
    <dataValidation allowBlank="1" showInputMessage="1" showErrorMessage="1" prompt="¿En qué consiste el producto? su objetivo" sqref="B33:J33" xr:uid="{85131ADC-9CF8-420E-BDE8-57E2312190BB}"/>
    <dataValidation allowBlank="1" showInputMessage="1" showErrorMessage="1" prompt="Nombre del producto" sqref="B32:J32" xr:uid="{1837BCB4-021E-4C53-BB29-7EA90E872BA5}"/>
    <dataValidation allowBlank="1" showInputMessage="1" showErrorMessage="1" prompt="¿A quién va dirigido el programa?, ¿qué característica tiene esta población que requiere ser beneficiada?" sqref="B20:J20" xr:uid="{B532E10D-44EA-4FB1-9663-691AAB5F03B0}"/>
    <dataValidation allowBlank="1" showInputMessage="1" prompt="Nombre del capítulo" sqref="B8:J10" xr:uid="{05EE643A-7FCE-4460-A60B-04ACF85604A5}"/>
    <dataValidation allowBlank="1" sqref="A8" xr:uid="{8A131C0B-99EC-42E3-8C50-E39D4C0A6253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B1D142-CBCF-439C-BC0A-039EF843F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927681-263F-4AE4-87B0-AF0D6DA87F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 </vt:lpstr>
      <vt:lpstr>3er trimestre </vt:lpstr>
      <vt:lpstr>4to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2025-01-16T13:06:46Z</cp:lastPrinted>
  <dcterms:created xsi:type="dcterms:W3CDTF">2015-06-05T18:19:34Z</dcterms:created>
  <dcterms:modified xsi:type="dcterms:W3CDTF">2025-01-16T19:04:21Z</dcterms:modified>
</cp:coreProperties>
</file>