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5/"/>
    </mc:Choice>
  </mc:AlternateContent>
  <xr:revisionPtr revIDLastSave="290" documentId="13_ncr:1_{E957DC93-78DC-4119-9AF9-A06DC9E6CFDA}" xr6:coauthVersionLast="47" xr6:coauthVersionMax="47" xr10:uidLastSave="{846F3016-1814-4475-845F-824995115B9A}"/>
  <bookViews>
    <workbookView xWindow="-120" yWindow="-120" windowWidth="20730" windowHeight="11160" activeTab="2" xr2:uid="{00000000-000D-0000-FFFF-FFFF00000000}"/>
  </bookViews>
  <sheets>
    <sheet name="PRESUPUESTO APROBADO 2025" sheetId="1" r:id="rId1"/>
    <sheet name="ENERO" sheetId="2" r:id="rId2"/>
    <sheet name="FEBRERO" sheetId="3" r:id="rId3"/>
  </sheets>
  <definedNames>
    <definedName name="_xlnm.Print_Titles" localSheetId="1">ENERO!$1:$7</definedName>
    <definedName name="_xlnm.Print_Titles" localSheetId="2">FEBRERO!$1:$7</definedName>
    <definedName name="_xlnm.Print_Titles" localSheetId="0">'PRESUPUESTO APROBADO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3" l="1"/>
  <c r="N83" i="3"/>
  <c r="K83" i="3"/>
  <c r="J83" i="3"/>
  <c r="D82" i="3"/>
  <c r="D81" i="3" s="1"/>
  <c r="E81" i="3"/>
  <c r="C81" i="3"/>
  <c r="D80" i="3"/>
  <c r="D79" i="3"/>
  <c r="D78" i="3" s="1"/>
  <c r="P78" i="3"/>
  <c r="P83" i="3" s="1"/>
  <c r="O78" i="3"/>
  <c r="N78" i="3"/>
  <c r="M78" i="3"/>
  <c r="M83" i="3" s="1"/>
  <c r="L78" i="3"/>
  <c r="L83" i="3" s="1"/>
  <c r="K78" i="3"/>
  <c r="J78" i="3"/>
  <c r="I78" i="3"/>
  <c r="I83" i="3" s="1"/>
  <c r="H78" i="3"/>
  <c r="H83" i="3" s="1"/>
  <c r="G78" i="3"/>
  <c r="F78" i="3"/>
  <c r="E78" i="3"/>
  <c r="C78" i="3"/>
  <c r="E77" i="3"/>
  <c r="E75" i="3" s="1"/>
  <c r="D77" i="3"/>
  <c r="E76" i="3"/>
  <c r="D76" i="3" s="1"/>
  <c r="D75" i="3" s="1"/>
  <c r="G75" i="3"/>
  <c r="G83" i="3" s="1"/>
  <c r="F75" i="3"/>
  <c r="F74" i="3" s="1"/>
  <c r="C75" i="3"/>
  <c r="G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D51" i="3" s="1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P73" i="3" s="1"/>
  <c r="O43" i="3"/>
  <c r="N43" i="3"/>
  <c r="M43" i="3"/>
  <c r="M73" i="3" s="1"/>
  <c r="L43" i="3"/>
  <c r="L73" i="3" s="1"/>
  <c r="K43" i="3"/>
  <c r="J43" i="3"/>
  <c r="I43" i="3"/>
  <c r="I73" i="3" s="1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O73" i="3" s="1"/>
  <c r="O84" i="3" s="1"/>
  <c r="N9" i="3"/>
  <c r="N73" i="3" s="1"/>
  <c r="N84" i="3" s="1"/>
  <c r="M9" i="3"/>
  <c r="L9" i="3"/>
  <c r="K9" i="3"/>
  <c r="K73" i="3" s="1"/>
  <c r="K84" i="3" s="1"/>
  <c r="J9" i="3"/>
  <c r="J73" i="3" s="1"/>
  <c r="J84" i="3" s="1"/>
  <c r="I9" i="3"/>
  <c r="H9" i="3"/>
  <c r="G9" i="3"/>
  <c r="G73" i="3" s="1"/>
  <c r="F9" i="3"/>
  <c r="E9" i="3"/>
  <c r="C9" i="3"/>
  <c r="B9" i="3"/>
  <c r="B73" i="3" s="1"/>
  <c r="B84" i="3" s="1"/>
  <c r="E66" i="2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C73" i="3" l="1"/>
  <c r="C84" i="3" s="1"/>
  <c r="H73" i="3"/>
  <c r="H84" i="3" s="1"/>
  <c r="E73" i="3"/>
  <c r="D69" i="3"/>
  <c r="D61" i="3"/>
  <c r="D43" i="3"/>
  <c r="D35" i="3"/>
  <c r="D25" i="3"/>
  <c r="D15" i="3"/>
  <c r="F73" i="3"/>
  <c r="D9" i="3"/>
  <c r="D73" i="3" s="1"/>
  <c r="D84" i="3" s="1"/>
  <c r="G84" i="3"/>
  <c r="L84" i="3"/>
  <c r="P84" i="3"/>
  <c r="I84" i="3"/>
  <c r="M84" i="3"/>
  <c r="E83" i="3"/>
  <c r="E74" i="3"/>
  <c r="D83" i="3"/>
  <c r="D74" i="3"/>
  <c r="F83" i="3"/>
  <c r="F84" i="3" s="1"/>
  <c r="G83" i="2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E84" i="3" l="1"/>
  <c r="D74" i="2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<sst xmlns="http://schemas.openxmlformats.org/spreadsheetml/2006/main" count="352" uniqueCount="123">
  <si>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</si>
  <si>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</si>
  <si>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</si>
  <si>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</si>
  <si>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</si>
  <si>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</si>
  <si>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</si>
  <si>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</si>
  <si>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</si>
  <si>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</si>
  <si>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</si>
  <si>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</si>
  <si>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</si>
  <si>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</si>
  <si>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</si>
  <si>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</si>
  <si>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</si>
  <si>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</si>
  <si>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</si>
  <si>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</si>
  <si>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</si>
  <si>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</si>
  <si>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</si>
  <si>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</si>
  <si>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</si>
  <si>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</si>
  <si>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</si>
  <si>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</si>
  <si>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</si>
  <si>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</si>
  <si>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</si>
  <si>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</si>
  <si>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</si>
  <si>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</si>
  <si>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</si>
  <si>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</si>
  <si>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</si>
  <si>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</si>
  <si>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</si>
  <si>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</si>
  <si>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</si>
  <si>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</si>
  <si>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</si>
  <si>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</si>
  <si>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</si>
  <si>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</si>
  <si>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</si>
  <si>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</si>
  <si>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</si>
  <si>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</si>
  <si>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</si>
  <si>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</si>
  <si>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</si>
  <si>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</si>
  <si>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</si>
  <si>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</si>
  <si>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</si>
  <si>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</si>
  <si>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</si>
  <si>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</si>
  <si>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</si>
  <si>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</si>
  <si>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</si>
  <si>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</si>
  <si>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</si>
  <si>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</si>
  <si>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</si>
  <si>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</si>
  <si>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</si>
  <si>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</si>
  <si>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</si>
  <si>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</si>
  <si>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</si>
  <si>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</si>
  <si>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</si>
  <si>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</si>
  <si>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</si>
  <si>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</si>
  <si>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</si>
  <si>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</si>
  <si>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</si>
  <si>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</si>
  <si>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</si>
  <si>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</si>
  <si>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</si>
  <si>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</si>
  <si>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</si>
  <si>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</si>
  <si>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</si>
  <si>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</si>
  <si>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</si>
  <si>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</si>
  <si>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</si>
  <si>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</si>
  <si>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</si>
  <si>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</si>
  <si>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</si>
  <si>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</si>
  <si>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</si>
  <si>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</si>
  <si>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</si>
  <si>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</si>
  <si>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</si>
  <si>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</si>
  <si>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</si>
  <si>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</si>
  <si>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</si>
  <si>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</si>
  <si>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</si>
  <si>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</si>
  <si>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</si>
  <si>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</si>
  <si>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</si>
  <si>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Año 2025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</si>
  <si>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</si>
  <si>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</si>
  <si>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</si>
  <si>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</si>
  <si>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</si>
  <si>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</si>
  <si>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</si>
  <si>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28 de febrero 2025</t>
  </si>
  <si>
    <t>Fecha de imputación: hasta el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</si>
</sst>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1076325</xdr:colOff>
      <xdr:row>0</xdr:row>
      <xdr:rowOff>67064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37FDFEE8-3512-4419-9EDC-DA95821A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6706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2933700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FEBB2FA-1508-4E88-B830-EDC821B558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33700" cy="1704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113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23" s="14" customFormat="1" ht="15.75" x14ac:dyDescent="0.25">
      <c r="A8" s="13" t="s">
        <v>22</v>
      </c>
      <c r="B8" s="13"/>
      <c r="C8" s="13"/>
      <c r="D8" s="13"/>
      <c r="E8" s="13"/>
    </row>
    <row r="9" spans="1:23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24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25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26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27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28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30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46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47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48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50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51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52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53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54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55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56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58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59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60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61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62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63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64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66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67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68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69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70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71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72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73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74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76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77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78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79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81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82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84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85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86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88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90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91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93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94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5"/>
    </row>
    <row r="87" spans="1:16" x14ac:dyDescent="0.25">
      <c r="A87" s="49" t="s">
        <v>101</v>
      </c>
      <c r="B87" s="49"/>
      <c r="C87" s="49"/>
      <c r="D87" s="36"/>
    </row>
    <row r="88" spans="1:16" ht="28.5" customHeight="1" x14ac:dyDescent="0.25">
      <c r="A88" s="49" t="s">
        <v>102</v>
      </c>
      <c r="B88" s="49"/>
      <c r="C88" s="49"/>
      <c r="D88" s="36"/>
    </row>
    <row r="89" spans="1:16" x14ac:dyDescent="0.25">
      <c r="A89" s="43" t="s">
        <v>103</v>
      </c>
      <c r="B89" s="43"/>
      <c r="C89" s="43"/>
      <c r="D89" s="35"/>
    </row>
    <row r="90" spans="1:16" x14ac:dyDescent="0.25">
      <c r="A90" s="49" t="s">
        <v>104</v>
      </c>
      <c r="B90" s="49"/>
      <c r="C90" s="49"/>
      <c r="D90" s="37"/>
    </row>
    <row r="91" spans="1:16" x14ac:dyDescent="0.25">
      <c r="A91" s="49" t="s">
        <v>105</v>
      </c>
      <c r="B91" s="49"/>
      <c r="C91" s="49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106</v>
      </c>
      <c r="B93" s="50" t="s">
        <v>107</v>
      </c>
      <c r="C93" s="50"/>
      <c r="E93" s="40"/>
      <c r="F93" s="40"/>
      <c r="G93" s="40"/>
      <c r="H93" s="40"/>
      <c r="I93" s="40"/>
      <c r="J93" s="40"/>
      <c r="K93" s="40"/>
      <c r="L93" s="40"/>
      <c r="M93" s="51" t="s">
        <v>108</v>
      </c>
      <c r="N93" s="51"/>
      <c r="O93" s="51"/>
      <c r="P93" s="51"/>
    </row>
    <row r="94" spans="1:16" x14ac:dyDescent="0.25">
      <c r="A94" s="39" t="s">
        <v>109</v>
      </c>
      <c r="B94" s="50" t="s">
        <v>110</v>
      </c>
      <c r="C94" s="50"/>
      <c r="E94" s="39"/>
      <c r="F94" s="39"/>
      <c r="H94" s="39"/>
      <c r="J94" s="39"/>
      <c r="K94" s="39"/>
      <c r="L94" s="39"/>
      <c r="M94" s="50" t="s">
        <v>110</v>
      </c>
      <c r="N94" s="50"/>
      <c r="O94" s="50"/>
      <c r="P94" s="50"/>
    </row>
    <row r="95" spans="1:16" x14ac:dyDescent="0.25">
      <c r="A95" s="39" t="s">
        <v>111</v>
      </c>
      <c r="B95" s="50" t="s">
        <v>112</v>
      </c>
      <c r="C95" s="50"/>
      <c r="E95" s="39"/>
      <c r="F95" s="39"/>
      <c r="H95" s="39"/>
      <c r="J95" s="39"/>
      <c r="K95" s="39"/>
      <c r="L95" s="39"/>
      <c r="M95" s="50" t="s">
        <v>112</v>
      </c>
      <c r="N95" s="50"/>
      <c r="O95" s="50"/>
      <c r="P95" s="50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B95:C95"/>
    <mergeCell ref="M95:P95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6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0" t="s">
        <v>107</v>
      </c>
      <c r="E97" s="50"/>
      <c r="F97" s="40"/>
      <c r="G97" s="4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50" t="s">
        <v>110</v>
      </c>
      <c r="E98" s="50"/>
      <c r="F98" s="39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50" t="s">
        <v>112</v>
      </c>
      <c r="E99" s="50"/>
      <c r="F99" s="39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B6:C6"/>
    <mergeCell ref="D99:E99"/>
    <mergeCell ref="M99:P99"/>
    <mergeCell ref="A1:E1"/>
    <mergeCell ref="A2:E2"/>
    <mergeCell ref="A3:E3"/>
    <mergeCell ref="A4:E4"/>
    <mergeCell ref="A5:E5"/>
    <mergeCell ref="D6:E6"/>
    <mergeCell ref="F6:G6"/>
    <mergeCell ref="H6:I6"/>
    <mergeCell ref="D97:E97"/>
    <mergeCell ref="M97:P97"/>
    <mergeCell ref="D98:E98"/>
    <mergeCell ref="M98:P98"/>
    <mergeCell ref="A85:C85"/>
    <mergeCell ref="J6:K6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3E74-55F6-4950-8AC4-45F31D3A5E26}">
  <sheetPr>
    <pageSetUpPr fitToPage="1"/>
  </sheetPr>
  <dimension ref="A1:R100"/>
  <sheetViews>
    <sheetView tabSelected="1" topLeftCell="A26" zoomScaleNormal="100" workbookViewId="0">
      <selection activeCell="S108" sqref="R107:S108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4.140625" style="17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76527323.86999999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64583113.319999993</v>
      </c>
      <c r="E10" s="19">
        <v>22756699.989999998</v>
      </c>
      <c r="F10" s="19">
        <v>41826413.329999998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2650833.33</v>
      </c>
      <c r="E11" s="19">
        <v>1260000</v>
      </c>
      <c r="F11" s="19">
        <v>1390833.33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9293377.2200000007</v>
      </c>
      <c r="E14" s="19">
        <v>2916807.86</v>
      </c>
      <c r="F14" s="19">
        <v>6376569.3600000003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14460946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2801338.75</v>
      </c>
      <c r="E16" s="19">
        <v>526273.93000000005</v>
      </c>
      <c r="F16" s="19">
        <v>2275064.8199999998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27850000</v>
      </c>
      <c r="D20" s="19">
        <f t="shared" si="3"/>
        <v>374952.53</v>
      </c>
      <c r="E20" s="19">
        <v>0</v>
      </c>
      <c r="F20" s="19">
        <v>374952.53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11180814.719999999</v>
      </c>
      <c r="E21" s="19">
        <v>5512366.5599999996</v>
      </c>
      <c r="F21" s="19">
        <v>5668448.1600000001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103840</v>
      </c>
      <c r="E23" s="19">
        <v>0</v>
      </c>
      <c r="F23" s="19">
        <v>103840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1579500</v>
      </c>
      <c r="E25" s="16">
        <f t="shared" si="4"/>
        <v>1052000</v>
      </c>
      <c r="F25" s="16">
        <f t="shared" si="4"/>
        <v>527500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2665250</v>
      </c>
      <c r="D27" s="19">
        <f t="shared" ref="D27:D34" si="5">SUM(E27:P27)</f>
        <v>0</v>
      </c>
      <c r="E27" s="19">
        <v>0</v>
      </c>
      <c r="F27" s="19"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>
        <v>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0</v>
      </c>
      <c r="E30" s="19">
        <v>0</v>
      </c>
      <c r="F30" s="19">
        <v>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834750</v>
      </c>
      <c r="D31" s="19">
        <f t="shared" si="5"/>
        <v>0</v>
      </c>
      <c r="E31" s="19">
        <v>0</v>
      </c>
      <c r="F31" s="19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23836000</v>
      </c>
      <c r="D32" s="19">
        <f t="shared" si="5"/>
        <v>1579500</v>
      </c>
      <c r="E32" s="19">
        <v>1052000</v>
      </c>
      <c r="F32" s="19">
        <v>527500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20974000</v>
      </c>
      <c r="D34" s="19">
        <f t="shared" si="5"/>
        <v>0</v>
      </c>
      <c r="E34" s="19">
        <v>0</v>
      </c>
      <c r="F34" s="19">
        <v>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2629035.7400000002</v>
      </c>
      <c r="E51" s="16">
        <f t="shared" si="10"/>
        <v>0</v>
      </c>
      <c r="F51" s="16">
        <f t="shared" si="10"/>
        <v>2629035.7400000002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48410450</v>
      </c>
      <c r="D52" s="19">
        <f>SUM(E52:P52)</f>
        <v>269035.74</v>
      </c>
      <c r="E52" s="19">
        <v>0</v>
      </c>
      <c r="F52" s="19">
        <v>269035.74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>
        <v>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26715603</v>
      </c>
      <c r="D56" s="19">
        <f t="shared" si="11"/>
        <v>2360000</v>
      </c>
      <c r="E56" s="19">
        <v>0</v>
      </c>
      <c r="F56" s="19">
        <v>2360000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95196805.609999985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95196805.609999985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121</v>
      </c>
      <c r="B86" s="34"/>
      <c r="C86" s="34"/>
    </row>
    <row r="87" spans="1:16" x14ac:dyDescent="0.25">
      <c r="A87" t="s">
        <v>122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0" t="s">
        <v>107</v>
      </c>
      <c r="E97" s="50"/>
      <c r="F97" s="50"/>
      <c r="G97" s="4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50" t="s">
        <v>110</v>
      </c>
      <c r="E98" s="50"/>
      <c r="F98" s="50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50" t="s">
        <v>112</v>
      </c>
      <c r="E99" s="50"/>
      <c r="F99" s="50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oFZxtn6p6AJR7FEvs3d+On/gkDZD4qCYRT6xwOFoQ7zpG3TbKUggUqyh0do8McrowTWH/OiUbHfiPEwYyaB8ig==" saltValue="s66C/FPg9KkvMYDAN8Kx+A==" spinCount="100000" sheet="1" formatCells="0" formatColumns="0" formatRows="0" insertColumns="0" insertRows="0" insertHyperlinks="0" deleteColumns="0" deleteRows="0" sort="0" autoFilter="0" pivotTables="0"/>
  <mergeCells count="18">
    <mergeCell ref="A4:F4"/>
    <mergeCell ref="A5:F5"/>
    <mergeCell ref="D97:F97"/>
    <mergeCell ref="D98:F98"/>
    <mergeCell ref="D99:F99"/>
    <mergeCell ref="M97:P97"/>
    <mergeCell ref="M98:P98"/>
    <mergeCell ref="M99:P99"/>
    <mergeCell ref="H6:I6"/>
    <mergeCell ref="J6:K6"/>
    <mergeCell ref="L6:M6"/>
    <mergeCell ref="N6:O6"/>
    <mergeCell ref="A85:C85"/>
    <mergeCell ref="D6:G6"/>
    <mergeCell ref="B6:C6"/>
    <mergeCell ref="A1:F1"/>
    <mergeCell ref="A2:F2"/>
    <mergeCell ref="A3:F3"/>
  </mergeCells>
  <pageMargins left="0.25" right="0.25" top="0.75" bottom="0.75" header="0.3" footer="0.3"/>
  <pageSetup scale="81" fitToHeight="0" orientation="landscape" r:id="rId1"/>
  <rowBreaks count="3" manualBreakCount="3">
    <brk id="34" max="16383" man="1"/>
    <brk id="60" max="16383" man="1"/>
    <brk id="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B37287-B830-4FB2-9FE8-968FD49B8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PRESUPUESTO APROBADO 2025</vt:lpstr>
      <vt:lpstr>ENERO</vt:lpstr>
      <vt:lpstr>FEBRERO</vt:lpstr>
      <vt:lpstr>ENERO!Títulos_a_imprimir</vt:lpstr>
      <vt:lpstr>FEBRERO!Títulos_a_imprimir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2025-03-03T13:26:15Z</cp:lastPrinted>
  <dcterms:created xsi:type="dcterms:W3CDTF">2015-06-05T18:19:34Z</dcterms:created>
  <dcterms:modified xsi:type="dcterms:W3CDTF">2025-03-03T13:39:17Z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